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สรุปผลการจัดซื้อจัดจ้าง\2568\"/>
    </mc:Choice>
  </mc:AlternateContent>
  <xr:revisionPtr revIDLastSave="0" documentId="13_ncr:1_{38FA8F5D-1A77-4430-91BF-41609C7D3038}" xr6:coauthVersionLast="47" xr6:coauthVersionMax="47" xr10:uidLastSave="{00000000-0000-0000-0000-000000000000}"/>
  <bookViews>
    <workbookView xWindow="-120" yWindow="-120" windowWidth="29040" windowHeight="15720" xr2:uid="{E5E6484B-4E15-4750-8AF9-11E9EB752166}"/>
  </bookViews>
  <sheets>
    <sheet name="ภาพรวม" sheetId="14" r:id="rId1"/>
    <sheet name="ตุลาคม 67" sheetId="1" r:id="rId2"/>
    <sheet name="พฤศจิกายน 67" sheetId="3" r:id="rId3"/>
    <sheet name="ธันวาคม 67 " sheetId="4" r:id="rId4"/>
    <sheet name="มกราคม 68" sheetId="5" r:id="rId5"/>
    <sheet name="กุมภาพันธ์ 68 " sheetId="6" r:id="rId6"/>
    <sheet name="มีนาคม 68" sheetId="7" r:id="rId7"/>
    <sheet name="เมษายน 68 " sheetId="8" r:id="rId8"/>
    <sheet name="พฤษภาคม 68" sheetId="9" r:id="rId9"/>
    <sheet name="มิถุนายน 68" sheetId="10" r:id="rId10"/>
    <sheet name="กรกฎาคม 68" sheetId="11" r:id="rId11"/>
    <sheet name="สิงหาคม 68" sheetId="12" r:id="rId12"/>
    <sheet name="กันยายน 68" sheetId="13" r:id="rId13"/>
  </sheets>
  <definedNames>
    <definedName name="_xlnm._FilterDatabase" localSheetId="10" hidden="1">'กรกฎาคม 68'!$C$1:$C$20</definedName>
    <definedName name="_xlnm._FilterDatabase" localSheetId="12" hidden="1">'กันยายน 68'!$C$1:$C$21</definedName>
    <definedName name="_xlnm._FilterDatabase" localSheetId="5" hidden="1">'กุมภาพันธ์ 68 '!$C$1:$C$22</definedName>
    <definedName name="_xlnm._FilterDatabase" localSheetId="1" hidden="1">'ตุลาคม 67'!$C$1:$C$49</definedName>
    <definedName name="_xlnm._FilterDatabase" localSheetId="3" hidden="1">'ธันวาคม 67 '!$C$1:$C$40</definedName>
    <definedName name="_xlnm._FilterDatabase" localSheetId="2" hidden="1">'พฤศจิกายน 67'!$C$1:$C$39</definedName>
    <definedName name="_xlnm._FilterDatabase" localSheetId="8" hidden="1">'พฤษภาคม 68'!$C$1:$C$22</definedName>
    <definedName name="_xlnm._FilterDatabase" localSheetId="4" hidden="1">'มกราคม 68'!$C$1:$C$58</definedName>
    <definedName name="_xlnm._FilterDatabase" localSheetId="9" hidden="1">'มิถุนายน 68'!$C$1:$C$17</definedName>
    <definedName name="_xlnm._FilterDatabase" localSheetId="6" hidden="1">'มีนาคม 68'!$C$1:$C$18</definedName>
    <definedName name="_xlnm._FilterDatabase" localSheetId="11" hidden="1">'สิงหาคม 68'!$C$1:$C$24</definedName>
    <definedName name="_Hlk205199124" localSheetId="11">'สิงหาคม 68'!$I$15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4" l="1"/>
  <c r="E6" i="14"/>
  <c r="C5" i="14"/>
  <c r="C7" i="14" s="1"/>
  <c r="D6" i="14" s="1"/>
  <c r="J21" i="13"/>
  <c r="J24" i="12"/>
  <c r="J20" i="11"/>
  <c r="J17" i="10"/>
  <c r="J22" i="9"/>
  <c r="J13" i="8"/>
  <c r="J18" i="7"/>
  <c r="J19" i="6"/>
  <c r="J58" i="5"/>
  <c r="J40" i="4"/>
  <c r="J39" i="3"/>
  <c r="J37" i="1"/>
  <c r="F6" i="14"/>
  <c r="D11" i="14" l="1"/>
  <c r="D10" i="14"/>
  <c r="D5" i="14"/>
  <c r="D7" i="14" s="1"/>
  <c r="F7" i="14"/>
  <c r="D12" i="14" l="1"/>
</calcChain>
</file>

<file path=xl/sharedStrings.xml><?xml version="1.0" encoding="utf-8"?>
<sst xmlns="http://schemas.openxmlformats.org/spreadsheetml/2006/main" count="1518" uniqueCount="486">
  <si>
    <t>สรุปผลการดำเนินการจัดซื้อจัดจ้างในรอบเดือน ตุลาคม พ.ศ.2567</t>
  </si>
  <si>
    <t>เทศบาลตำบลหนองยวง</t>
  </si>
  <si>
    <t xml:space="preserve">วันที่ 6 พฤศจิกายน พ.ศ.2567 </t>
  </si>
  <si>
    <t xml:space="preserve">กำหนดให้ </t>
  </si>
  <si>
    <t>“ฉ” หมายถึง วิธีเฉพาะเจาะจง</t>
  </si>
  <si>
    <t>ที่</t>
  </si>
  <si>
    <t>งานที่จัดซื้อหรือจ้าง</t>
  </si>
  <si>
    <t>วงเงินที่จะ</t>
  </si>
  <si>
    <t>ซื้อหรือจ้าง</t>
  </si>
  <si>
    <t>ราคากลาง</t>
  </si>
  <si>
    <t>วิธีซื้อ</t>
  </si>
  <si>
    <t>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</si>
  <si>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</si>
  <si>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</si>
  <si>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</si>
  <si>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</t>
  </si>
  <si>
    <t>เหตุผลที่คัดเลือก</t>
  </si>
  <si>
    <t>โดยสรุป</t>
  </si>
  <si>
    <t>เลขที่และของสัญญาหรือ</t>
  </si>
  <si>
    <t>ข้อตกลงในการซื้อหรือจ้าง</t>
  </si>
  <si>
    <t>โครงการก่อสร้างถนนแอสฟัลต์ติกคอนกรีต ซอย3/2 บ้านหัวห้วย หมู่ที่ 4</t>
  </si>
  <si>
    <t>ฉ</t>
  </si>
  <si>
    <t>บริษัท ตรีธรรศ วิศว์ จำกัด</t>
  </si>
  <si>
    <t>มีคุณสมบัติถูกต้องตามเงื่อนไข</t>
  </si>
  <si>
    <t>โครงการก่อสร้างถนนแอสฟัลท์ติกคอนกรีต ซอย3/3 บ้านหัวห้วย หมู่ที่ 4</t>
  </si>
  <si>
    <t>โครงการปรับปรุงซ่อมแซมผิวจราจรคอนกรีตเป็นถนนแอสฟัลต์ติกคอนกรีต ซอย 7 บ้านหนองยวง</t>
  </si>
  <si>
    <t xml:space="preserve">โครงการปรับปรุงซ่อมแซมผิวจราจรคอนกรีตเป็นถนนแอสฟัลท์ติกคอนกรีต ซอย 8 บ้านหนองยวง </t>
  </si>
  <si>
    <t>ห้างหุ้นส่วนจำกัด เอเคอี วีไซคลิ่ง</t>
  </si>
  <si>
    <t>อู่ ที.ซี.ออโต้เซอร์วิส</t>
  </si>
  <si>
    <t>จัดจ้างซ่อมแซมครุภัณฑ์คอมพิวเตอร์ จำนวน 1 รายการหมายเลขครุภัณฑ์ 416-60-0084</t>
  </si>
  <si>
    <t>ร้านป่าซางคอมพิวเตอร์</t>
  </si>
  <si>
    <t>จัดซื้อวัสดุเชื้อเพลิงและหล่อลื่น จำนวน 1 รายการ</t>
  </si>
  <si>
    <t>อู่ ช่างอ็อด เซอร์วิส</t>
  </si>
  <si>
    <t xml:space="preserve">ห้างหุ้นส่วนจำกัด ซีเอ็มเรสคิวแอนด์คอมมูนิเคชั่น </t>
  </si>
  <si>
    <t>ห้างหุ้นส่วนจำกัด ซีเอ็มเรสคิวแอนด์คอมมูนิเคชั่น</t>
  </si>
  <si>
    <t>จัดซื้ออาหารเสริม (นม)</t>
  </si>
  <si>
    <t>บริษัท เชียงใหม่เฟรชมิลค์ จำกัด</t>
  </si>
  <si>
    <t xml:space="preserve">      “อ” หมายถึง วิธีประกวดราคาอิเล็กทรอนิกส์ (e-bidding)</t>
  </si>
  <si>
    <t>CNTR-00025/68 31/10/2567</t>
  </si>
  <si>
    <t>CNTR-00026/68 31/10/2567</t>
  </si>
  <si>
    <t>CNTR-00024/68 31/10/2567</t>
  </si>
  <si>
    <t>CNTR-00023/68 31/10/2567</t>
  </si>
  <si>
    <t>จัดจ้างซ่อมแซมรถยนต์ส่วนกลาง หมายเลขทะเบียน กง 8072 ลำพูน</t>
  </si>
  <si>
    <t>CNTR-00010/68 22/10/2567</t>
  </si>
  <si>
    <t>CNTR-00011/68 22/10/2567</t>
  </si>
  <si>
    <t>จัดจ้างซ่อมแซมรถยนต์ส่วนกลาง หมายเลขทะเบียน 81-0763 ลำพูน</t>
  </si>
  <si>
    <t>CNTR-00018/68 25/10/2567</t>
  </si>
  <si>
    <t>CNTR-00019/68 25/10/2567</t>
  </si>
  <si>
    <t>CNTR-00001/68 21/10/2567</t>
  </si>
  <si>
    <t>CNTR-00002/68 21/10/2567</t>
  </si>
  <si>
    <t xml:space="preserve">วันที่ 6 ธันวาคม พ.ศ.2567 </t>
  </si>
  <si>
    <t>สรุปผลการดำเนินการจัดซื้อจัดจ้างในรอบเดือน พฤศจิกายน พ.ศ.2567</t>
  </si>
  <si>
    <t>แบบ สขร. 1</t>
  </si>
  <si>
    <t>โครงการปรับปรุงซ่อมแซมผิวจราจรคอนกรีตเป็นถนนแอสฟัลต์ติกคอนกรีต ซอย 13 บ้านห้วยปันจ๊อย หมู่ที่ 2</t>
  </si>
  <si>
    <t>โครงการปรับปรุงซ่อมแซมผิวจราจรคอนกรีตเป็นถนนแอสฟัลต์ติกคอนกรีต ซอย 6 บ้านล้องเครือกวาว หมู่ที่ 5</t>
  </si>
  <si>
    <t>โครงการปรับปรุงซ่อมแซมผิวจราจรคอนกรีตเป็นถนนแอสฟัลต์ติกคอนกรีต ซอย 7 บ้านล้องเครือกวาว หมู่ที่ 5</t>
  </si>
  <si>
    <t>โครงการปรับปรุงซ่อมแซมผิวจราจรคอนกรีตเป็นถนนแอสฟัลต์ติกคอนกรีต ซอย 10 บ้านล้องเครือกวาว     หมู่ที่ 5</t>
  </si>
  <si>
    <t>โครงการก่อสร้างศาลาประกอบพิธีทางสาสนาการฌาปนกิจศพ ณ ฌาปนสถานหมู่บ้าน บ้านหัวห้วย</t>
  </si>
  <si>
    <t>โครงการก่อสร้างศาลาประกอบพิธีทางสาสนาการฌาปนกิจศพ ณ ฌาปนสถานหมู่บ้าน บ้านล้องเครือกวาว</t>
  </si>
  <si>
    <t>จัดจ้างทำตรายาง จำนวน 11 รายการ</t>
  </si>
  <si>
    <t>ร้านมหาวันถ้วยรางวัล</t>
  </si>
  <si>
    <t>จัดซื้อวัสดุเชื้อเพลิงและหล่อลื่น ประจำเดือน ตุลาคม 2567</t>
  </si>
  <si>
    <t>ห้างหุ้นส่วนจำกัด โอพีซี เซอร์วิส</t>
  </si>
  <si>
    <t>จัดซื้อวัสดุคอมพิวเตอร์ จำนวน 1 รายการ</t>
  </si>
  <si>
    <t>CNTR-00044/68
22/112567</t>
  </si>
  <si>
    <t>CNTR-00034/68
12/11/2567</t>
  </si>
  <si>
    <t>CNTR-00042/68
22/11/2567</t>
  </si>
  <si>
    <t>CNTR-00035/68
12/11/2567</t>
  </si>
  <si>
    <t>CNTR-00043/68
22/11/2567</t>
  </si>
  <si>
    <t>CNTR-00036/68
12/11/2567</t>
  </si>
  <si>
    <t>CNTR-00039/68
15/11/2567</t>
  </si>
  <si>
    <t>CNTR-00040/68
20/11/2567</t>
  </si>
  <si>
    <t>CNTR-00032/68
07/11/2567</t>
  </si>
  <si>
    <t>CNTR-00038/68
14/11/2567</t>
  </si>
  <si>
    <t>CNTR-00048/68
27/11/2567</t>
  </si>
  <si>
    <t>จัดซื้อวัสดุเชื้อเพลิงและหล่อลื่น(น้ำมันเครื่อง)สำหรับใส่เครื่องตัดหญ้า</t>
  </si>
  <si>
    <t>ร้านช่างเอก เหล่าดู่</t>
  </si>
  <si>
    <t>CNTR-00051/68
29/11/2567</t>
  </si>
  <si>
    <t>CNTR-00030/68
05/11/2567</t>
  </si>
  <si>
    <t>CNTR-00031/68
05/11/2567</t>
  </si>
  <si>
    <t xml:space="preserve">วันที่ 6 มกราคม พ.ศ.2568 </t>
  </si>
  <si>
    <t>สรุปผลการดำเนินการจัดซื้อจัดจ้างในรอบเดือน ธันวาคม พ.ศ.2567</t>
  </si>
  <si>
    <t>โครงการปรับปรุงซ่อมแซมผิวจราจรคอนกรีตเป็นแอสฟัลท์ติกคอนกรีต รหัสทางหลวงท้องถิ่น ลพ.ถ.32068 สายทางบ้านหนองยวง ซอย 14 หมู่ที่ 3</t>
  </si>
  <si>
    <t>ห้างหุ้นส่วนจำกัด      ศิริศักดิ์พูลผลก่อสร้าง</t>
  </si>
  <si>
    <t xml:space="preserve">จัดซื้อวัสดุการเกษตร </t>
  </si>
  <si>
    <t>ร้านเก้าการเกษตร</t>
  </si>
  <si>
    <t>จัดจ้างซ่อมแซมครุภัณฑ์คอมพิวเตอร์ จำนวน 2 เครื่อง</t>
  </si>
  <si>
    <t>จัดซื้อวัสดุเชื้อเพลิงและหล่อลื่น ประจำเดือนพฤศจิกายน 2567</t>
  </si>
  <si>
    <t>ห้างหุ้นส่วนจำกัด     โอพีซี เซอร์วิส</t>
  </si>
  <si>
    <t>ค่าโฆษณาประชาสัมพันธ์</t>
  </si>
  <si>
    <t>ร้านทัตเทพงานป้าย</t>
  </si>
  <si>
    <t xml:space="preserve">จัดจ้างซ่อมแซมเครื่องปั๊มน้ำอัตโนมัติ </t>
  </si>
  <si>
    <t>ร้านสหชัยวัชร์ เซอร์วิส</t>
  </si>
  <si>
    <t>ค่าโฆษณาและเผยแพร่หรือสื่อสิ่งพิมพ์ต่างๆ</t>
  </si>
  <si>
    <t>โครงการปรับปรุงห้องเรียนอนุบาล 1</t>
  </si>
  <si>
    <t>CNTR-00055/68
09/12/2567</t>
  </si>
  <si>
    <t>CNTR-00049/68
11/12/2567</t>
  </si>
  <si>
    <t>CNTR-00053/68
06/12/2567</t>
  </si>
  <si>
    <t>CNTR-00062/68
19/12/2567</t>
  </si>
  <si>
    <t>CNTR-00071/68
23/12/2567</t>
  </si>
  <si>
    <t>CNTR-00074/68
24/12/ 2567</t>
  </si>
  <si>
    <t>CNTR-00076/68
25/12/2567</t>
  </si>
  <si>
    <t>CNTR-00077/68
25/12/2567</t>
  </si>
  <si>
    <t xml:space="preserve">วันที่ 6 กุมภาพันธ์ พ.ศ.2568 </t>
  </si>
  <si>
    <t>ร้านน้องเมย์บริการ</t>
  </si>
  <si>
    <t xml:space="preserve">ซื้อวัสดุยานพาหนะและขนส่ง </t>
  </si>
  <si>
    <t>ร้านยุทธไดนาโม-แอร์</t>
  </si>
  <si>
    <t>จัดจ้างซ่อมแซมเครื่องปริ้นเตอร์ หมายเลขครุภัณฑ์ 416-56-0052</t>
  </si>
  <si>
    <t>ร้านเก้า การเกษตร</t>
  </si>
  <si>
    <t>จัดจ้างซ่อมแซมคอมพิวเตอร์แบบพกพา(Note booK)</t>
  </si>
  <si>
    <t>จัดซื้อวัสดุเชื้อเพลิงและหล่อลื่น</t>
  </si>
  <si>
    <t>อู่ ช่างอ๊อด เซอร์วิส</t>
  </si>
  <si>
    <t>จัดจ้างซ่อมแซมรถเข็นเปลเคลื่อนย้ายผู้ป่วย (รถกู้ชีพ) หมายเลขทะเบียน กง 914 ลำพูน</t>
  </si>
  <si>
    <t>ห้างหุ้นส่วนจำกัด จอมทอง อุตสาหกรรม</t>
  </si>
  <si>
    <t>ซื้อวัสดุยานพาหนะและขนส่ง หมายเลขทะเบียน        กข 6341 ลำพูน</t>
  </si>
  <si>
    <t>จัดจ้างซ่อมแซมครุภัณฑ์คอมพิวเตอร์หรืออิเล็กทรอนิกส์ จำนวน 3 รายการ</t>
  </si>
  <si>
    <t>จัดจ้างซ่อมแซมเครื่องปั๊มลม หมายเลขครุภัณฑ์ 090-57-0001</t>
  </si>
  <si>
    <t>ห้างหุ้นส่วนจำกัด เสรี ภู่พิสิฐ</t>
  </si>
  <si>
    <t>จัดจ้างซ่อมแซมครุภัณฑ์คอมพิวเตอร์ประจำกองศึกษา</t>
  </si>
  <si>
    <t>จัดจ้างซ่อมแซมรถยนต์ส่วนกลาง หมายเลขทะเบียน     กข 6341 ลำพูน</t>
  </si>
  <si>
    <t>จัดจ้างซ่อมแซมรถยนต์ส่วนกลาง หมายเลขทะเบียน บธ 9309 ลำพูน</t>
  </si>
  <si>
    <t>CNTR-00084/68 2/1/2568</t>
  </si>
  <si>
    <t>CNTR-00088/68 2/1/2568</t>
  </si>
  <si>
    <t>CNTR-00089/68 7/1/2568</t>
  </si>
  <si>
    <t>CNTR-00090/68 8/1/2568</t>
  </si>
  <si>
    <t>CNTR-00097/68 14/1/2568</t>
  </si>
  <si>
    <t>CNTR-00098/68 2/1/2568</t>
  </si>
  <si>
    <t>CNTR-00100/68 15/1/2568</t>
  </si>
  <si>
    <t>CNTR-00102/68 16/1/2568</t>
  </si>
  <si>
    <t>CNTR-00103/68 16/1/2568</t>
  </si>
  <si>
    <t>CNTR-00109/68 22/1/2568</t>
  </si>
  <si>
    <t>CNTR-00110/68 22/1/2568</t>
  </si>
  <si>
    <t>CNTR-00111/68 27/1/2568</t>
  </si>
  <si>
    <t>CNTR-00112/68 28/1/2568</t>
  </si>
  <si>
    <t xml:space="preserve">วันที่ 5 มีนาคม พ.ศ.2568 </t>
  </si>
  <si>
    <t>สรุปผลการดำเนินการจัดซื้อจัดจ้างในรอบเดือน มกราคม  พ.ศ.2568</t>
  </si>
  <si>
    <t>สรุปผลการดำเนินการจัดซื้อจัดจ้างในรอบเดือน กุมภาพันธ์ พ.ศ.2568</t>
  </si>
  <si>
    <t>จัดจ้างซ่อมแซมกล้องโทรทัศน์วงจรปิด</t>
  </si>
  <si>
    <t>จัดจ้างซ่อมแซมรถยนต์ส่วนกลาง หมายเลขทะเบียน กมธ 912 ลำพูน</t>
  </si>
  <si>
    <t>จัดจ้างซ่อมแซมเครื่องปริ้นเตอร์ (สำนักปลัด)</t>
  </si>
  <si>
    <t>จัดจ้างซ่อมแซมเครื่องปริ้นเตอร์ (กองคลัง) จำนวน 2 เครื่อง</t>
  </si>
  <si>
    <t>นายเจษฎา ทิพย์เนตร</t>
  </si>
  <si>
    <t>ค.021/2568 4/2/2568</t>
  </si>
  <si>
    <t>ค.022/2568 4/2/2568</t>
  </si>
  <si>
    <t>ค.023/2568 4/2/2568</t>
  </si>
  <si>
    <t>ค.024/2568 19/2/2568</t>
  </si>
  <si>
    <t>สรุปผลการดำเนินการจัดซื้อจัดจ้างในรอบเดือน มีนาคม พ.ศ.2568</t>
  </si>
  <si>
    <t xml:space="preserve">วันที่ 8 เมษายน พ.ศ.2568 </t>
  </si>
  <si>
    <t>จัดจ้างซ่อมแซมเครื่องคอมพิวเตอร์แบบตั้งโต๊และคอมพิวเตอร์แบบพกพา จำนวน 2 เครื่อง (สำนักปลัด)</t>
  </si>
  <si>
    <t>จัดจ้างซ่อมแซมเครื่องปรับอากาศจำนวน 1 เครื่อง หมายเลขครุภัณฑ์ 420-63-0037</t>
  </si>
  <si>
    <t>จัดจ้างซ่อมแซมบอร์ดประชาสัมพันธ์</t>
  </si>
  <si>
    <t>จัดจ้างซ่อมแซมเครื่องปรับอากาศ จำนวน 2 เครื่อง</t>
  </si>
  <si>
    <t>ซื้อวัสดุก่อสร้าง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2568</t>
  </si>
  <si>
    <t>ห้างหุ้นส่วนจำกัด สุริยันการค้า</t>
  </si>
  <si>
    <t>ค.011/2568 24/2/2568</t>
  </si>
  <si>
    <t>จัดซื้อวัสดุน้ำมันเชื้อเพลิงและหล่อลื่น ประจำเดือนธันวาคม 2567</t>
  </si>
  <si>
    <t>จัดซื้อวัสดุน้ำมันเชื้อเพลิงและหล่อลื่น ประจำเดือนมกราคม 2568</t>
  </si>
  <si>
    <t>จ้างเหมาแรงงานก่อสร้างปรับสภาพแวดล้อมและสิ่งอำนวยความสะดวกของผู้สูงอายุให้เหมาะสมและปลอดภัย ของบ้านนายสุคิด 
อภัยพงค์ บ้านเลขที่ 32 บ้านเหล่าดู่ หมู่ที่ 1</t>
  </si>
  <si>
    <t>นายประทุม กันทะมาลี</t>
  </si>
  <si>
    <t>ค.025/2568 6/3/2568</t>
  </si>
  <si>
    <t>ค.026/2568 13/3/2568</t>
  </si>
  <si>
    <t>ค.027/2568 19/3/2568</t>
  </si>
  <si>
    <t>ค.028/2568 26/3/2568</t>
  </si>
  <si>
    <t>ค.029/2568 26/3/2568</t>
  </si>
  <si>
    <t>จัดซื้อวัสดุน้ำมันเชื้อเพลิงและหล่อลื่น ประจำเดือนกุมภาพันธ์ 2568</t>
  </si>
  <si>
    <t>สรุปผลการดำเนินการจัดซื้อจัดจ้างในรอบเดือน เมษายน พ.ศ.2568</t>
  </si>
  <si>
    <t xml:space="preserve">วันที่ 7 พฤษภาคม พ.ศ.2568 </t>
  </si>
  <si>
    <t>จัดซื้อวัสดุน้ำมันเชื้อเพลิงและหล่อลื่น ประจำเดือนมีนาคม 2568</t>
  </si>
  <si>
    <t>สรุปผลการดำเนินการจัดซื้อจัดจ้างในรอบเดือน พฤษภาคม พ.ศ.2568</t>
  </si>
  <si>
    <t>จัดจ้างซ่อมแซมระบบประปาเทศบาลตำบลหนองยวง</t>
  </si>
  <si>
    <t>นายวิม อินกองงาม</t>
  </si>
  <si>
    <t xml:space="preserve">จัดจ้างซ่อมแซมรถยนต์ส่วนกลาง หมายเลขทะเบียน    กง 8072 ลำพูน </t>
  </si>
  <si>
    <t>จัดจ้างซ่อมแซมรถยนต์ส่วนกลาง หมายเลขทะเบียน    กข 6341 ลำพูน</t>
  </si>
  <si>
    <t xml:space="preserve">จัดจ้างทำป้ายไวนิลเอ็กสแตนด์ </t>
  </si>
  <si>
    <t>ร้านอ้วนโฆษณา</t>
  </si>
  <si>
    <t xml:space="preserve">จัดซื้อวัสดุยานพาหนะและขนส่ง </t>
  </si>
  <si>
    <t>อู่ช่างเอก เหล่าดู่</t>
  </si>
  <si>
    <t xml:space="preserve">วันที่ 5 มิถุนายน  พ.ศ.2568 </t>
  </si>
  <si>
    <t>ค.030/2568 19/5/2568</t>
  </si>
  <si>
    <t>ค.031/2568 23/5/2568</t>
  </si>
  <si>
    <t>ค.032/2568 28/5/2568</t>
  </si>
  <si>
    <t>ค.033/2568 30/5/2568</t>
  </si>
  <si>
    <t>ค.013/2568 2/5/2568</t>
  </si>
  <si>
    <t xml:space="preserve">ซื้อครุภัณฑ์คอมพิวเตอร์หรืออิเล็กทรอนิกส์สำหรับสำนักปลัด จำนวน 2 รายการ </t>
  </si>
  <si>
    <t>บริษัท กู้ดสปีด คอมพิวเตอร์ จำกัด</t>
  </si>
  <si>
    <t>ค.014/2568 29/5/2568</t>
  </si>
  <si>
    <t xml:space="preserve">ซื้อครุภัณฑ์คอมพิวเตอร์หรืออิเล็กทรอนิกส์สำหรับกองช่าง จำนวน 2 รายการ </t>
  </si>
  <si>
    <t>ซื้อครุภัณฑ์คอมพิวเตอร์หรืออิเล็กทรอนิกส์สำหรับกองการศึกษา (ศูนย์พัฒนาเด็กเล็กเทศบาลตำบลหนองยวง) จำนวน 2 รายการ</t>
  </si>
  <si>
    <t>ค.015/2568 29/5/2568</t>
  </si>
  <si>
    <t>ค.016/2568 29/5/2568</t>
  </si>
  <si>
    <t xml:space="preserve"> ซื้อครุภัณฑ์โฆษณาและเผยแพร่สำหรับสำนักปลัด จำนวน 1 รายการ</t>
  </si>
  <si>
    <t>ค.017/2568 29/5/2568</t>
  </si>
  <si>
    <t>สรุปผลการดำเนินการจัดซื้อจัดจ้างในรอบเดือน  มิถุนายน พ.ศ.2568</t>
  </si>
  <si>
    <t xml:space="preserve">วันที่ 4 กรกฎาคม พ.ศ.2568 </t>
  </si>
  <si>
    <t>จัดจ้างทำตรายาง จำนวน 5 ดวง</t>
  </si>
  <si>
    <t>จัดจ้างซ่อมแซมกล้องโทรทัศน์วงจรปิด(CCTV) ภายในสำนักงานเทศบาลตำบลหนองยวง</t>
  </si>
  <si>
    <t xml:space="preserve">ซื้อวัสดุสำนักงาน(กองคลัง) </t>
  </si>
  <si>
    <t>บริษัท ศิวดล สเตชั่นเนอรี่ จำกัด</t>
  </si>
  <si>
    <t>จัดซื้อครุภัณฑ์ไฟฟ้าและวิทยุ</t>
  </si>
  <si>
    <t>ห้างหุ้นส่วนจำกัด ซีเอ็มเรสคิวแอนด์คอมมูนิเรชั่น</t>
  </si>
  <si>
    <t>ค.018/2568 16/6/2568</t>
  </si>
  <si>
    <t>ค.034/2568 5/6/2568</t>
  </si>
  <si>
    <t>ค.035/2568 26/6/2568</t>
  </si>
  <si>
    <t>ค.019/2568 16/6/2568</t>
  </si>
  <si>
    <t>จัดซื้อวัสดุน้ำมันเชื้อเพลิงและหล่อลื่น ประจำเดือนเมษายน 2568</t>
  </si>
  <si>
    <t>สรุปผลการดำเนินการจัดซื้อจัดจ้างในรอบเดือน  กรกฎาคม พ.ศ.2568</t>
  </si>
  <si>
    <t xml:space="preserve">วันที่ 4 สิงหาคม พ.ศ.2568 </t>
  </si>
  <si>
    <t>จัดจ้างซ่อมแซมเครื่องปริ้นเตอร์ จำนวน 2 เครื่อง</t>
  </si>
  <si>
    <t>จัดจ้างซ่อมแซมรถจักรยานยนต์ส่วนกลาง หมายเลขทะเบียน 1 กฆ 2364 ลำพูน</t>
  </si>
  <si>
    <t>นายกิตติพัทธ์ ทาเจริญ</t>
  </si>
  <si>
    <t>จัดจ้างซ่อมแซมรถยนต์ส่วนกลาง หมายเลขทะเบียน    บธ 9309 ลำพูน</t>
  </si>
  <si>
    <t xml:space="preserve">จัดจ้างซ่อมแซมเครื่องคอมพิวเตอร์แบบตั้งโต๊ะ(สำนักปลัด) </t>
  </si>
  <si>
    <t>จัดซื้อวัสดุยานพาหนะและขนส่ง(ยางรถยนต์) หมายเลขทะเบียน กง 8072 ลำพูน</t>
  </si>
  <si>
    <t>ค.036/2568 15/7/2568</t>
  </si>
  <si>
    <t>ค.037/2568 16/7/2568</t>
  </si>
  <si>
    <t>ค.038/2568 17/7/2568</t>
  </si>
  <si>
    <t>ค.039/2568 24/7/2568</t>
  </si>
  <si>
    <t>ค.021/2568 24/7/2568</t>
  </si>
  <si>
    <t>ค.022/2568 24/7/2568</t>
  </si>
  <si>
    <t>ซื้อวัสดุก่อสร้างตามโครงการปรับสภาพแวดล้อมและสิ่งอำนวยความสะดวกสำหรับคนพิการในตำบลหนองยวง</t>
  </si>
  <si>
    <t>ค.020/2568 8/7/2568</t>
  </si>
  <si>
    <t xml:space="preserve">วันที่ 5 กันยายน พ.ศ.2568  </t>
  </si>
  <si>
    <t>สรุปผลการดำเนินการจัดซื้อจัดจ้างในรอบเดือน  สิงหาคม พ.ศ.2568</t>
  </si>
  <si>
    <t>จัดซื้อวัสดุยานพาหนะและขนส่ง(ยางรถจักรยานยนต์) หมายเลขทะเบียน กมธ 912 ลำพูน</t>
  </si>
  <si>
    <t>จัดซื้อวัสดุยานพาหนะและขนส่ง(ยางรถกระเช้า) หมายเลขทะเบียน 81-0763 ลำพูน</t>
  </si>
  <si>
    <t xml:space="preserve">จัดจ้างซ่อมแซมเครื่องทำน้ำร้อน-น้ำเย็น </t>
  </si>
  <si>
    <t>นายสิทธิชัย วงษ์ศิ</t>
  </si>
  <si>
    <t>จัดจ้างซ่อมแซมรถจักรยานยนต์ส่วนกลาง หมายเลขทะเบียน กมธ 912 ลำพูน</t>
  </si>
  <si>
    <t>จัดจ้างทำอ่างล้างจานภายในศูนย์พัฒนาเด็กเล็กเทศบาลตำบลหนองยวง</t>
  </si>
  <si>
    <t>นายศุภวิชญ์ เชียรกิจสุนทร</t>
  </si>
  <si>
    <t>จัดจ้างซ่อมแซมเครื่องตัดหญ้า จำนวน 2 เครื่อง</t>
  </si>
  <si>
    <t>ค.024/2568 20/8/2568</t>
  </si>
  <si>
    <t>จัดจ้างซ่อมแซมเครื่องปรับอากาศ จำนวน 1 เครื่อง</t>
  </si>
  <si>
    <t>นายจำเริญ หล้าเต็น</t>
  </si>
  <si>
    <t>จัดจ้างเหมาแรงงานก่อสร้างตามโครงการปรับปรุงสภาพแวดล้อมและสิ่งแวดล้อมและสิงอำนวยความสะดวก หมู่ที่ 5</t>
  </si>
  <si>
    <t>นายทินกร กอหลวง</t>
  </si>
  <si>
    <t>จ้างทำป้ายโครงการปรับสภาพแวดล้อมและสิ่งอำนวยความสะดวก หมู่ที่ 5</t>
  </si>
  <si>
    <t>ร้านมณีทองดิจิตอลแล็บ</t>
  </si>
  <si>
    <t>ซื้อครุภัณฑ์คอมพิวเตอร์หรืออิเล็กทรอนิกส์สำหรับกองช่าง จำนวน 1 รายการ</t>
  </si>
  <si>
    <t>ค.025/2568 20/8/2568</t>
  </si>
  <si>
    <t>ค.026/2568 20/8/2568</t>
  </si>
  <si>
    <t>ซื้อครุภัณฑ์คอมพิวเตอร์หรืออิเล็กทรอนิกส์สำหรับกองสวัสดิการสังคม จำนวน 2 รายการ</t>
  </si>
  <si>
    <t>ค.027/2568 20/8/2568</t>
  </si>
  <si>
    <t xml:space="preserve"> ซื้อครุภัณฑ์คอมพิวเตอร์หรืออิเล็กทรอนิกส์สำหรับกองสาธารณสุขและสิ่งแวดล้อม จำนวน 2 รายการ </t>
  </si>
  <si>
    <t>ซื้อวัสดุยานพาหนะและขนส่ง</t>
  </si>
  <si>
    <t>ค.028/2568 21/8/2568</t>
  </si>
  <si>
    <t>จ้างเหมาแรงงานก่อสร้างปรับสภาพแวดล้อมและสิ่งอำนวยความสะดวกสำหรับคนพิการในตำบลหนองยวง ของบ้านนางสินทร ขัดมะโน บ้านเลขที่ 11 บ้านหัวห้วย หมู่ที่ 4</t>
  </si>
  <si>
    <t>นายธนากรณ์ อะกะเรือน</t>
  </si>
  <si>
    <t>ค.040/2568 4/8/2568</t>
  </si>
  <si>
    <t>ค.041/2568 20/8/2568</t>
  </si>
  <si>
    <t>จ้างปรับปรุงห้องทำงานคณะผู้บริหารเทศบาลตำบลหนองยวง และปรับปรุงฝ้าเพดานหน้ามุขอาคารสำนักงานเทศบาลตำบลหนองยวง</t>
  </si>
  <si>
    <t>นายอนุรักษ์ คำมะยอม</t>
  </si>
  <si>
    <t>ค.042/2568 14/8/2568</t>
  </si>
  <si>
    <t>ค.043/2568 18/8/2568</t>
  </si>
  <si>
    <t>ค.044/2568 19/8/2568</t>
  </si>
  <si>
    <t>ค.045/2568 21/8/2568</t>
  </si>
  <si>
    <t>จัดซื้อวัสดุน้ำมันเชื้อเพลิงและหล่อลื่น ประจำเดือนพฤษภาคม 2568</t>
  </si>
  <si>
    <t>จัดซื้อวัสดุน้ำมันเชื้อเพลิงและหล่อลื่น ประจำเดือนมิถุนายน 2568</t>
  </si>
  <si>
    <t>จัดซื้อวัสดุน้ำมันเชื้อเพลิงและหล่อลื่น ประจำเดือนกรกฎาคม 2568</t>
  </si>
  <si>
    <t>จัดซื้อวัสดุน้ำมันเชื้อเพลิงและหล่อลื่น ประจำเดือนสิงหาคม 2568</t>
  </si>
  <si>
    <t>จัดซื้อวัสดุน้ำมันเชื้อเพลิงและหล่อลื่น ประจำเดือนกันยายน 2568</t>
  </si>
  <si>
    <t>ค.030/2568 1/9/2568</t>
  </si>
  <si>
    <t>ซื้อครุภัณฑ์ยานพาหนะและขนส่งสำหรับกองช่าง จำนวน 1 รายการ</t>
  </si>
  <si>
    <t>ฮอนด้าแสงชัยพาณิชย์ลำพูน</t>
  </si>
  <si>
    <t xml:space="preserve">ซื้อวัสดุก่อสร้าง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2568 บ้านนายกุย จันต๊ะคำ </t>
  </si>
  <si>
    <t xml:space="preserve">ซื้อหินคลุกพร้อมปรับเกลี่ย </t>
  </si>
  <si>
    <t>นางจิราพร ฉางข้าวคำ</t>
  </si>
  <si>
    <t>ค.031/2568 10/9/2568</t>
  </si>
  <si>
    <t>ค.032/2568 12/9/2568</t>
  </si>
  <si>
    <t>ค.033/2568 12/9/2568</t>
  </si>
  <si>
    <t>จ้างออกแบบออกแบบโครงการก่อสร้างอาคารศูนย์เรียนรู้เพื่อการประมงบ้านหัวห้วย หมู่ที่ 4</t>
  </si>
  <si>
    <t>นายดลวัฒน์ วงษ์แดง</t>
  </si>
  <si>
    <t>ค.047/2568 12/9/2568</t>
  </si>
  <si>
    <t>ค.048/2568 16/9/2568</t>
  </si>
  <si>
    <t>ค.049/2568 19/9/2568</t>
  </si>
  <si>
    <t>ค.050/2568 19/9/2568</t>
  </si>
  <si>
    <t xml:space="preserve">วันที่ 7 ตุลาคม พ.ศ.2568 </t>
  </si>
  <si>
    <t>สรุปผลการดำเนินการจัดซื้อจัดจ้างในรอบเดือน  กันยายน พ.ศ.2568</t>
  </si>
  <si>
    <t xml:space="preserve">รายงานผลการจัดซื้อจัดจ้าง ประจำปีงบประมาณ พ.ศ. 2568
</t>
  </si>
  <si>
    <t>วิธีการจัดซื้อจัดจ้าง</t>
  </si>
  <si>
    <t>จำนวน
(รายการ)</t>
  </si>
  <si>
    <t>คิดเป็น
ร้อยละ</t>
  </si>
  <si>
    <t>วงเงิน
(บาท)</t>
  </si>
  <si>
    <t>วิธีเฉพาะเจาะจง</t>
  </si>
  <si>
    <t>วิธี e-bidding</t>
  </si>
  <si>
    <t>รวม</t>
  </si>
  <si>
    <t>อ</t>
  </si>
  <si>
    <t xml:space="preserve">จ้างก่อสร้างโครงการปรับปรุงอาคารเอนกประสงค์เพื่อฝึกอาชีพกลุ่มต่าง ๆ บ้านหัวห้วย หมู่ที่ 4 </t>
  </si>
  <si>
    <t>12/2568 4/2/2568</t>
  </si>
  <si>
    <t xml:space="preserve">จ้างเหมาทำอาหารว่างพร้อมเครื่องดื่มในการเลี้ยงรับรองการประชุมคณะกรรมการสนับสนุนการจัดทำแผนพัฒนาตำบลหนองยวง ในการดำเนินการจัดทำ(ร่าง)แผนดำเนินงาน ประจำปีงบประมาณ พ.ศ. 2568 </t>
  </si>
  <si>
    <t>นางสาวทนาวรรณ ง่วยเตจา</t>
  </si>
  <si>
    <t>จ้างเหมาจัดทำพวงมาลาดอกไม้สด(โทนสีชมพู-ขาว)เนื่องในวันคล้ายวันสวรรคตพระบาทสมเด็จพระจุลจอมเกล้าเจ้าอยู่หัว 23 ตุลาคม 2567</t>
  </si>
  <si>
    <t>ลพ 54101/027 21/10/2567</t>
  </si>
  <si>
    <t>ลพ 54101/043 24/10/2567</t>
  </si>
  <si>
    <t>อู่ จ.กิจยนต์ บ้านโฮ่ง</t>
  </si>
  <si>
    <t>จ้างซ่อมแซมรถกู้ชีพ ทะเบียน กง 914 ลำพูน</t>
  </si>
  <si>
    <t>โฮม เอ็นจิเนียริ่ง รับสร้างบ้าน</t>
  </si>
  <si>
    <t>จ้างออกแบบจ้างออกแบบโครงการก่อสร้างศาลาประกอบพิธีทางศาสนาการฌาปนกิจศพ ณ สุสานบ้านเหล่าดู่ หมู่ที่ 1</t>
  </si>
  <si>
    <t>ค.005/2568 (CNTR00028/68) 5/11/2567</t>
  </si>
  <si>
    <t>จ้างออกแบบจ้างออกแบบโครงการก่อสร้างห้องน้ำสาธารณะภายในเทศบาลตำบลหนองยวง</t>
  </si>
  <si>
    <t>ค.006/2568 (CNTR00028/68) 5/11/2567</t>
  </si>
  <si>
    <t>ค่าจ้างเหมาแรงงานบุคคล
ภายนอก</t>
  </si>
  <si>
    <t xml:space="preserve">นางสาวปาริชาติ สุรินทร์ </t>
  </si>
  <si>
    <t>นายฉัตรชัย พรมจีน</t>
  </si>
  <si>
    <t>นางสาววิรีญาย์ เงินโก</t>
  </si>
  <si>
    <t>นางสาวณัฐญดา ตันวังผาง</t>
  </si>
  <si>
    <t>นายณัฐพงษ์ ตาน้อย</t>
  </si>
  <si>
    <t>นายพูนศักดิ์ มุ่นอินต๊ะ</t>
  </si>
  <si>
    <t>นายกีรติ สุยะพอ</t>
  </si>
  <si>
    <t>นางสายรุ้ง ติปะวรรณ</t>
  </si>
  <si>
    <t>นางสาวนิภา ธรรมจี๋</t>
  </si>
  <si>
    <t>นางสาวภรณ์ทิพย์    ใจสิทธิ์</t>
  </si>
  <si>
    <t>นายโยธิน อินทไชย</t>
  </si>
  <si>
    <t>นางสาวรติพร ตาลป่า</t>
  </si>
  <si>
    <t>นางสาวศิริลักษณ์ คำปาละ</t>
  </si>
  <si>
    <t>นางสาวศิริลักษณ์    คำปาละ</t>
  </si>
  <si>
    <t>CNTR-00003/68 21/10/2567</t>
  </si>
  <si>
    <t>CNTR-00004/68 21/10/2567</t>
  </si>
  <si>
    <t>CNTR-00005/68 21/10/2567</t>
  </si>
  <si>
    <t>CNTR-00006/68 21/10/2567</t>
  </si>
  <si>
    <t>CNTR-00007/68 21/10/2567</t>
  </si>
  <si>
    <t>CNTR-00008/68 21/10/2567</t>
  </si>
  <si>
    <t>CNTR-00009/68 21/10/2567</t>
  </si>
  <si>
    <t>CNTR-00027/68 21/10/2567</t>
  </si>
  <si>
    <t>CNTR-00012/68 22/10/2567</t>
  </si>
  <si>
    <t>CNTR-00013/68 22/10/2567</t>
  </si>
  <si>
    <t>CNTR-00014/68 22/10/2567</t>
  </si>
  <si>
    <t>CNTR-00015/68 22/10/2567</t>
  </si>
  <si>
    <t>CNTR-00021/68 28/10/2567</t>
  </si>
  <si>
    <t>ค่าเช่าเครื่องถ่ายเอกสาร</t>
  </si>
  <si>
    <t>CNTR-00017/68 22/10/2567</t>
  </si>
  <si>
    <t>บริษัท เอส.เค.โอเอ เซ็นเตอร์ จำกัด</t>
  </si>
  <si>
    <t>ค่าจ้างเหมาบริการกำจัดขยะ
ในเทศบาลตำบลหนองยวง</t>
  </si>
  <si>
    <t>CNTR-00020/68 28/10/2567</t>
  </si>
  <si>
    <t>CNTR-00033/68 8/11/2567</t>
  </si>
  <si>
    <t>จ้างเหมาบริการถอดเสาไฟฟ้าและปักเสาใหม่ของสถานีสูบน้ำด้วยไฟฟ้า</t>
  </si>
  <si>
    <t xml:space="preserve"> นายจรูญ ฤทธิ์เรือนคำ</t>
  </si>
  <si>
    <t>CNTR-00037/68 13/11/2567</t>
  </si>
  <si>
    <t>ซื้อวัสดุจราจร</t>
  </si>
  <si>
    <t xml:space="preserve"> ร้านนพบุรีเซฟตี้ไฟร์</t>
  </si>
  <si>
    <t>CNTR-00041/68 20/11/2567</t>
  </si>
  <si>
    <t>โครงการปรับปรุงซ่อมแซมผิว จราจรคอนกรีตเป็นแอสฟัลล์ติกคอนกรีต รหัสทางหลวงท้องถิ่น ลพ.ถ.32045 สายทางบ้านห้วยปันจ๊อย ซอย 11 หมู่ที่ 2 ตำบลหนองยวง</t>
  </si>
  <si>
    <t>โครงการปรับปรุงซ่อมแซมผิว จราจรคอนกรีตเป็นแอสฟัลล์ติกคอนกรีต รหัสทางหลวงท้องถิ่น ลพ.ถ.32045 สายทางบ้านห้วยปันจ๊อย ซอย 11 (ช่วงที่2) หมู่ที่ 2 ตำบลหนองยวง</t>
  </si>
  <si>
    <t xml:space="preserve">ซื้อวัสดุยานพาหนะและขนส่ง (ยางรถยนต์) </t>
  </si>
  <si>
    <t xml:space="preserve">ซื้อวัสดุสำนักงาน (กองคลัง) </t>
  </si>
  <si>
    <t xml:space="preserve">ซื้อวัสดุคอมพิวเตอร์ จำนวน 2 รายการ </t>
  </si>
  <si>
    <t>CNTR-00045/68 25/11/2567</t>
  </si>
  <si>
    <t>CNTR-00046/68 25/11/2567</t>
  </si>
  <si>
    <t>CNTR-00047/68 26/11/2567</t>
  </si>
  <si>
    <t>จ้างซ่อมแซมรถบรรทุกน้ำเอนกประสงค์ ทะเบียน บพ-2808 ลำพูน</t>
  </si>
  <si>
    <t xml:space="preserve">11,065.00 	</t>
  </si>
  <si>
    <t>อู่พลบริการ</t>
  </si>
  <si>
    <t>CNTR-00052/68
29/11/2567</t>
  </si>
  <si>
    <t>จัดซื้อน้ำดื่มสำหรับบริการประชาชน ประจำเดือน ตุลาคม 2567</t>
  </si>
  <si>
    <t>ร้านน้ำดื่มพนาทิพย์</t>
  </si>
  <si>
    <t>ลพ 54101/072
04/11/2567</t>
  </si>
  <si>
    <t>จ้างทำป้ายไวนิล ตามโครงการกำจัดผักตบชวาในพื้นที่ตำบลหนองยวง ประจำปี พ.ศ. 2568</t>
  </si>
  <si>
    <t>ลพ 54101/106
18/11/2567</t>
  </si>
  <si>
    <t>จ้างเหมาทำอาหารกลางวัน พร้อมน้ำดื่มตามโครงการกำจัดผักตบชวาในพื้นที่ตำบลหนองยวง ประจำปีงบประมาณ พ.ศ. 2568</t>
  </si>
  <si>
    <t>ลพ 54101/107
18/11/2567</t>
  </si>
  <si>
    <t>นางพิมพ์พิศา พัฒนาพงษ์</t>
  </si>
  <si>
    <t>จักซื้อวัสดุ อุปกรณ์ โครงการรณรงค์ป้องกันและแก้ไขปัญหาโรคเอดส์ ประจำปีงบประมาณ 2568</t>
  </si>
  <si>
    <t>นางสาวศิริรัตน์ เปรมสุข</t>
  </si>
  <si>
    <t>ลพ 54104/311
22/11/2567</t>
  </si>
  <si>
    <t>ซื้อวัสดุงานบ้านงานครัว จำนวน 3 รายการ </t>
  </si>
  <si>
    <t>CNTR-00054/68
6/12/2567</t>
  </si>
  <si>
    <t xml:space="preserve"> จ้างจัดทำบูธจัดแสดงสินค้าของดี อำเภอเวียงหนองล่องและการจำหน่ายสินค้าชุมชนท่องเที่ยว OTOP นวัตวิถี ตามโครงการจัดงานพระนางจามเทวีและงานฤดูหนาวจังหวัดลำพูน ประจำปี พ.ศ. 2567</t>
  </si>
  <si>
    <t>นายสมบัติ ปัญโญใหญ่</t>
  </si>
  <si>
    <t>CNTR-00059/68
11/12/2567</t>
  </si>
  <si>
    <t xml:space="preserve">เช่าชุดเครื่องแต่งกายพร้อมแต่งหน้าทำผมสำหรับสาวงามที่จัดส่งเข้าประกวดนางสาวลำพูน ตามโครงการจัดงานพระนางจามเทวีและ งานฤดูหนาวจังหวัดลำพูน ประจำปี พ.ศ. 2567 </t>
  </si>
  <si>
    <t>CNTR-00060/68
11/12/2567</t>
  </si>
  <si>
    <t>ซื้อวัสดุสำนักงาน(สำนักปลัด) จำนวน 15 รายการ</t>
  </si>
  <si>
    <t>CNTR-00061/68
12/12/2567</t>
  </si>
  <si>
    <t>นายภรธัญภัทร์ อินทะโน</t>
  </si>
  <si>
    <t xml:space="preserve">ร้านปัญญาพาณิชย์ </t>
  </si>
  <si>
    <t xml:space="preserve"> ซื้อครุภัณฑ์คอมพิวเตอร์ของศูนย์พัฒนาเด็กเล็กเทศบาลตำบลหนองยวง จำนวน 1 รายการ</t>
  </si>
  <si>
    <t>CNTR-00067/68
19/12/2567</t>
  </si>
  <si>
    <t xml:space="preserve">ซื้อครุภัณฑ์คอมพิวเตอร์หรืออิเล็กทรอนิกส์ จำนวน 1 รายการ (กองคลัง) </t>
  </si>
  <si>
    <t>CNTR-00068/68
19/12/2567</t>
  </si>
  <si>
    <t xml:space="preserve">ซื้อวัสดุไฟฟ้าและวิทยุ (ตู้เหล็กและเบรกเกอร์พร้อมติดตั้ง) </t>
  </si>
  <si>
    <t>CNTR-00069/68
19/12/2567</t>
  </si>
  <si>
    <t>นายจรูญ ฤทธิ์เรือนคำ</t>
  </si>
  <si>
    <t>ซื้อวัสดุไฟฟ้าและวิทยุ (กองช่าง)</t>
  </si>
  <si>
    <t>CNTR-00070/68
19/12/2567</t>
  </si>
  <si>
    <t>ร้านดูดี โฮม การไฟฟ้า</t>
  </si>
  <si>
    <t xml:space="preserve">จ้างเหมาเช่าเครื่องเสียง ตามโครงการปข่งขันกีฬาเยาวชนปละประชาชนตำบลหนองยวง หนองยวงเกมส์ ประจำปีงบประมาณ พ.ศ. 2568 </t>
  </si>
  <si>
    <t>CNTR-00071/68
19/12/2567</t>
  </si>
  <si>
    <t>นายศุภวิชญ์ ทาเศษ</t>
  </si>
  <si>
    <t xml:space="preserve">จ้างเหมาตกแต่งสถานที่และจัดทำสนามสำหรับการแข่งขันกีฬา ตามโครงการแข่งขันกีฬาเยาวชนและประชาชนตำบลหนองยวง หนองยวงเกมส์ ประจำปีงบประมาณ พ.ศ. 2568 </t>
  </si>
  <si>
    <t>CNTR-00065/68
19/12/2567</t>
  </si>
  <si>
    <t>นางสาวฐายิกา กันทะพงค์</t>
  </si>
  <si>
    <t>ซื้อถ้วยรางวัล ตามโครงการแข่งขันกีฬาเยาวชนและประชาชนตำบลหนองยวง หนองยวงเกมส์ ประจำปีงบประมาณ พ.ศ. 2568</t>
  </si>
  <si>
    <t>CNTR-00063/68
19/12/2567</t>
  </si>
  <si>
    <t>ร้านป่าซางถ้วยรางวัล</t>
  </si>
  <si>
    <t xml:space="preserve"> ซื้อเสื้อกีฬาแและอุปกรณ์กีฬา ตามโครงการแข่งขันกีฬาเยาวชนและประชาชนตำบลหนองยวง หนองยวงเกมส์ ประจำปีงบประมาณ พ.ศ. 2568</t>
  </si>
  <si>
    <t>CNTR-00064/68
19/12/2567</t>
  </si>
  <si>
    <t>ร้านบ้านกีฬา</t>
  </si>
  <si>
    <t xml:space="preserve"> ซื้อพันธุ์ไม้ดอกไม้ประดับ วัสดุอุปกรณ์สำหรับใช้ในการประดับตกแต่งอาคารสถานที่และวัสดุการเกษตร จำนวน 7 รายการ</t>
  </si>
  <si>
    <t>ร้านบ้านโฮ่ง พันธุ์ไม้</t>
  </si>
  <si>
    <t xml:space="preserve"> จ้างเหมาตรวจเช็คพร้อมล้างเครื่องปรับอากาศ จำนวน 15 เครื่อง</t>
  </si>
  <si>
    <t>CNTR-00072/68
23/12/2567</t>
  </si>
  <si>
    <t>CNTR-00073/68
23/12/2567</t>
  </si>
  <si>
    <t>จ้างเหมาทำอาหารว่างพร้อมเครื่องดื่ม ตามโครงการรักษ์ป่า รักน้ำ รักแผ่นดิน ประจำปี พ.ศ. 2568</t>
  </si>
  <si>
    <t>CNTR-00056/68
11/12/2567</t>
  </si>
  <si>
    <t>นางสาวอนงค์ศิลป์ อะกะเรือน</t>
  </si>
  <si>
    <t xml:space="preserve"> จ้างเหมาทำป้าย ตามโครงการรักษ์ป่า รักน้ำ รักแผ่นดิน ประจำปี พ.ศ. 2568</t>
  </si>
  <si>
    <t>CNTR-00057/68
11/12/2567</t>
  </si>
  <si>
    <t>จ้างเหมาตกแต่งสถานที่พร้อมเครื่องเสียง ตามโครงการรักษ์ป่า รักน้ำ รักแผ่นดิน ประจำปี พ.ศ. 2568</t>
  </si>
  <si>
    <t>CNTR-00058/68
11/12/2567</t>
  </si>
  <si>
    <t>จ้างเหมาทำอาหารกลางวัน และอาหารว่างพร้อมเครื่องดื่มในการเลี้ยงรับรองประชุมสภาเทศบาลตำบลหนองยวง สมัยสามัญ สมัยที่ 4 ครั้งที่ 1 ประจำปี พ.ศ. 2567</t>
  </si>
  <si>
    <t>ลพ 54104/151
28/11/2567</t>
  </si>
  <si>
    <t>จ้างเหมาทำอาหารว่างพร้อมเครื่องดื่มในการเลี้ยงรับรองประชุมเพื่อพิจารณาหลักเกณฑ์การจัดทำรายงานผลการติดตามและประเมินผลแผนพัฒนาท้องถิ่น ประจำปี พ.ศ. 2567</t>
  </si>
  <si>
    <t>ลพ 54104/148
28/11/2567</t>
  </si>
  <si>
    <t>ลพ 54101/191
3/12/2567</t>
  </si>
  <si>
    <t>จ้างเหมาทำอาหารกลางวันและอาหารว่างพร้อมเครื่องดื่ม ตามโครงการรณรงค์ป้องกันและแก้ไขปัญหาโรคเอดส์ ประจำปีงบประมาณ 2568</t>
  </si>
  <si>
    <t>ลพ 54104/320
4/12/2567</t>
  </si>
  <si>
    <t>นางสาวธัญน์ชนก เด่นรุ้ง</t>
  </si>
  <si>
    <t>จ้างทำป้ายประชาสัมพันธ์ ตามโครงการแข่งขันกีฬาเยาวชนและประชาชนตำบลหนองยวง "หนองยวงเกมส์" ประจำปีงบประมาณ พ.ศ. 2568</t>
  </si>
  <si>
    <t>ลพ 54105/541
23/12/2567</t>
  </si>
  <si>
    <t xml:space="preserve"> ซื้อวัสดุคอมพิวเตอร์ จำนวน 10 รายการ </t>
  </si>
  <si>
    <t>CNTR-00093/68 8/1/2568</t>
  </si>
  <si>
    <t>CNTR-00096/68 13/1/2568</t>
  </si>
  <si>
    <t>ห้างหุ้นส่วนจำกัด สามบี เจริญ
ทรัพย์</t>
  </si>
  <si>
    <t xml:space="preserve"> จ้างเหมาตรวจเช็คเพื่อบำรุงรักษากล้องวงจรปิด (CCTV) ในพื้นที่ตำบลหนองยวง </t>
  </si>
  <si>
    <t>CNTR-00094/68 13/1/2568</t>
  </si>
  <si>
    <t>ร้านสหชัยวัชร์  เซอร์วิส</t>
  </si>
  <si>
    <t xml:space="preserve">ซื้อของรางวัลการแข่งขันตอบคำถาม การเล่นเกมส์และการแสดงความสามารถของเด็ก ตามโครงการวันเด็กแห่งชาติ ประจำปี พ.ศ. 2568 </t>
  </si>
  <si>
    <t>นางสาวรัตนา วงศ์กันทา</t>
  </si>
  <si>
    <t>CNTR-00101/68 15/1/2568</t>
  </si>
  <si>
    <t xml:space="preserve"> จ้างเหมาปรับปรุงเว็บไซต์</t>
  </si>
  <si>
    <t>ห้างหุ้นส่วนจำกัด ซีเอ็ม เว็บไซต์</t>
  </si>
  <si>
    <t>CNTR-00108/68 21/1/2568</t>
  </si>
  <si>
    <t>นางสาวนิภา  ธรรมจี๋</t>
  </si>
  <si>
    <t>นางสาวรติพร  ตาลป่า</t>
  </si>
  <si>
    <t>นางสาวภรณ์ทิพย์  ใจสิทธิ์</t>
  </si>
  <si>
    <t>ค่าจ้างเหมาแรงงานบุคคลภายนอก</t>
  </si>
  <si>
    <t>CNTR-00104/68 20/01/2568</t>
  </si>
  <si>
    <t>CNTR-00105/68 20/01/2568</t>
  </si>
  <si>
    <t>CNTR-00106/68 20/01/2568</t>
  </si>
  <si>
    <t>CNTR-00107/68 20/01/2568</t>
  </si>
  <si>
    <t>นางสาวปาริชาติ   สุรินทร์</t>
  </si>
  <si>
    <t>CNTR-00078/68 2/1/2568</t>
  </si>
  <si>
    <t>CNTR-00079/68 2/1/2568</t>
  </si>
  <si>
    <t>CNTR-00080/68 2/1/2568</t>
  </si>
  <si>
    <t>CNTR-00081/68 2/1/2568</t>
  </si>
  <si>
    <t>นางสาวณัฐญดา   ตันวังผาง</t>
  </si>
  <si>
    <t>นายณัฐพงษ์  ตาน้อย</t>
  </si>
  <si>
    <t>นายกีรติ  สุยะพอ</t>
  </si>
  <si>
    <t>CNTR-00085/68  2/1/2568</t>
  </si>
  <si>
    <t>CNTR-00086/68  2/1/2568</t>
  </si>
  <si>
    <t>CNTR-00087/68  2/1/2568</t>
  </si>
  <si>
    <t>จ้างทำป้ายโครงการป้องกันและลดอุบัติเหตุทางถนนช่วงเทศกาลขึ้นปีใหม่</t>
  </si>
  <si>
    <t>CNTR-00091/68 8/1/2568</t>
  </si>
  <si>
    <t>จัดซื้อน้ำดื่มสำหรับโครงการป้องกันและลดอุบัติเหตุทางถนนช่วงเทศกาลขึ้นปีใหม่</t>
  </si>
  <si>
    <t>นางเกี๋ยงคำ ทุนอินทร์</t>
  </si>
  <si>
    <t xml:space="preserve">CNTR-00092/68 8/1/2568 </t>
  </si>
  <si>
    <t>นางสาวศิริลักษณ์  คำปาละ</t>
  </si>
  <si>
    <t>CNTR-00095/68 13/1/2568</t>
  </si>
  <si>
    <t>จัดจ้างซ่อมแซมคอมพิวเตอร์แบบพกพา(Note book)</t>
  </si>
  <si>
    <t>จัดซื้อวัสดุเชื้อเพลิงและหล่อลื่น(น้ำมันเครื่อง) จำนวน 1 รายการ</t>
  </si>
  <si>
    <t>จัดซื้อวัสดุน้ำมันเชื้อเพลิงและหล่อลื่น ประจำเดือนธันวาคม พ.ศ. 2567</t>
  </si>
  <si>
    <t>จัดจ้างซ่อมแซมรถเข็นเปลเคลื่อนย้ายผู้ป่วย(รถกู้ชีพ) หมายเลขทะเบียน กง 914 ลำพูน</t>
  </si>
  <si>
    <t>ซื้อวัสดุยานพาหนะและขนส่ง(แบตเตอรี่รถยนต์) หมายเลขทะเบียน กข 6341 ลำพูน</t>
  </si>
  <si>
    <t>จ้างซ่อมแซมครุภัณฑ์คอมพิวเตอร์หรืออิเล็กทรอนิกส์ จำนวน 3 รายการ</t>
  </si>
  <si>
    <t>จัดจ้างซ่อมแซมเครื่องปั๊มลม จำนวน 1 เครื่อง หมายเลขครุภัณฑ์ 090570001</t>
  </si>
  <si>
    <t>จัดจ้างซ่อมแซมรถยนต์ส่วนกลาง หมายเลขทะเบียน กข 6341 ลำพูน</t>
  </si>
  <si>
    <t>จ้างซ่อมแซมครุภัณฑ์คอมพิวเตอร์ประจำกองการศึกษา (เครื่องพิมพ์ ยี่ห้อ CANNON รุ่น IP 2770 รหัสครุภัณฑ์ 416540030)</t>
  </si>
  <si>
    <t>นางสายรุ้ง  ติปะวรรณา</t>
  </si>
  <si>
    <t>ห้างหุ้นส่วนจำกัด จอมทองอุตสาหกรรม</t>
  </si>
  <si>
    <t>อู่ ที.ซี. ออโต้เซอร์วิส</t>
  </si>
  <si>
    <t>CNTR-00097/68</t>
  </si>
  <si>
    <t>CNTR-00098/68</t>
  </si>
  <si>
    <t>CNTR-00099/68</t>
  </si>
  <si>
    <t>CNTR-00100/68</t>
  </si>
  <si>
    <t>CNTR-00102/68</t>
  </si>
  <si>
    <t>CNTR-00103/68</t>
  </si>
  <si>
    <t>CNTR-00104/68</t>
  </si>
  <si>
    <t>CNTR-00105/68</t>
  </si>
  <si>
    <t>CNTR-00106/68</t>
  </si>
  <si>
    <t>CNTR-00107/68</t>
  </si>
  <si>
    <t>CNTR-00109/68</t>
  </si>
  <si>
    <t>CNTR-00110/68</t>
  </si>
  <si>
    <t>CNTR-00111/68</t>
  </si>
  <si>
    <t>CNTR-00112/68</t>
  </si>
  <si>
    <t>ซื้อ</t>
  </si>
  <si>
    <t>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</si>
</sst>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charset val="222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Aptos Narrow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Aptos Narrow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8"/>
      <name val="Aptos Narrow"/>
      <family val="2"/>
      <charset val="222"/>
      <scheme val="minor"/>
    </font>
    <font>
      <sz val="11"/>
      <color theme="1"/>
      <name val="Aptos Narrow"/>
      <family val="2"/>
      <scheme val="minor"/>
    </font>
    <font>
      <b/>
      <u val="double"/>
      <sz val="16"/>
      <color theme="1"/>
      <name val="TH SarabunIT๙"/>
      <family val="2"/>
    </font>
    <font>
      <b/>
      <u val="doubleAccounting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4" fontId="1" fillId="0" borderId="0" xfId="0" applyNumberFormat="1" applyFont="1" applyAlignment="1">
      <alignment vertical="top"/>
    </xf>
    <xf numFmtId="43" fontId="0" fillId="0" borderId="0" xfId="0" applyNumberFormat="1"/>
    <xf numFmtId="43" fontId="3" fillId="0" borderId="0" xfId="0" applyNumberFormat="1" applyFont="1"/>
    <xf numFmtId="43" fontId="4" fillId="0" borderId="1" xfId="0" applyNumberFormat="1" applyFont="1" applyBorder="1" applyAlignment="1">
      <alignment horizontal="right" vertical="top" wrapText="1"/>
    </xf>
    <xf numFmtId="43" fontId="4" fillId="0" borderId="1" xfId="0" applyNumberFormat="1" applyFont="1" applyBorder="1" applyAlignment="1">
      <alignment vertical="top" wrapText="1"/>
    </xf>
    <xf numFmtId="43" fontId="4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1" xfId="1" applyFont="1" applyBorder="1"/>
    <xf numFmtId="0" fontId="6" fillId="0" borderId="2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7" fillId="0" borderId="0" xfId="1" applyFont="1"/>
    <xf numFmtId="3" fontId="4" fillId="0" borderId="1" xfId="0" applyNumberFormat="1" applyFont="1" applyBorder="1" applyAlignment="1">
      <alignment horizontal="center" vertical="top" wrapText="1"/>
    </xf>
    <xf numFmtId="3" fontId="10" fillId="0" borderId="0" xfId="0" applyNumberFormat="1" applyFont="1"/>
    <xf numFmtId="43" fontId="10" fillId="0" borderId="0" xfId="0" applyNumberFormat="1" applyFont="1"/>
    <xf numFmtId="3" fontId="0" fillId="0" borderId="0" xfId="0" applyNumberFormat="1"/>
    <xf numFmtId="4" fontId="0" fillId="0" borderId="0" xfId="0" applyNumberFormat="1"/>
    <xf numFmtId="4" fontId="10" fillId="0" borderId="0" xfId="0" applyNumberFormat="1" applyFont="1"/>
    <xf numFmtId="43" fontId="4" fillId="0" borderId="3" xfId="0" applyNumberFormat="1" applyFont="1" applyBorder="1" applyAlignment="1">
      <alignment vertical="top" wrapText="1"/>
    </xf>
    <xf numFmtId="43" fontId="11" fillId="0" borderId="4" xfId="0" applyNumberFormat="1" applyFont="1" applyBorder="1" applyAlignment="1">
      <alignment vertical="top" wrapText="1"/>
    </xf>
    <xf numFmtId="43" fontId="11" fillId="0" borderId="0" xfId="0" applyNumberFormat="1" applyFont="1"/>
    <xf numFmtId="43" fontId="11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6" fillId="0" borderId="0" xfId="1" applyFont="1" applyBorder="1" applyAlignment="1">
      <alignment horizontal="center" vertical="center" wrapText="1"/>
    </xf>
    <xf numFmtId="43" fontId="7" fillId="0" borderId="0" xfId="1" applyFont="1" applyBorder="1"/>
    <xf numFmtId="43" fontId="6" fillId="0" borderId="0" xfId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305344CE-3C77-4C2A-BB52-E174692C2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5A8BE-32D5-4DA9-9A9C-719A82D722EE}">
  <dimension ref="A1:F15"/>
  <sheetViews>
    <sheetView tabSelected="1" zoomScale="130" zoomScaleNormal="130" workbookViewId="0">
      <selection activeCell="L9" sqref="L9"/>
    </sheetView>
  </sheetViews>
  <sheetFormatPr defaultColWidth="8" defaultRowHeight="21" x14ac:dyDescent="0.35"/>
  <cols>
    <col min="1" max="1" width="3.25" style="35" customWidth="1"/>
    <col min="2" max="2" width="23.75" style="29" customWidth="1"/>
    <col min="3" max="3" width="11.25" style="29" customWidth="1"/>
    <col min="4" max="4" width="12.625" style="36" customWidth="1"/>
    <col min="5" max="5" width="18.875" style="36" customWidth="1"/>
    <col min="6" max="6" width="13" style="36" customWidth="1"/>
    <col min="7" max="16384" width="8" style="29"/>
  </cols>
  <sheetData>
    <row r="1" spans="1:6" s="24" customFormat="1" x14ac:dyDescent="0.3">
      <c r="A1" s="47" t="s">
        <v>278</v>
      </c>
      <c r="B1" s="47"/>
      <c r="C1" s="47"/>
      <c r="D1" s="47"/>
      <c r="E1" s="47"/>
      <c r="F1" s="47"/>
    </row>
    <row r="2" spans="1:6" s="24" customFormat="1" x14ac:dyDescent="0.3">
      <c r="A2" s="48" t="s">
        <v>1</v>
      </c>
      <c r="B2" s="48"/>
      <c r="C2" s="48"/>
      <c r="D2" s="48"/>
      <c r="E2" s="48"/>
      <c r="F2" s="48"/>
    </row>
    <row r="3" spans="1:6" s="24" customFormat="1" x14ac:dyDescent="0.3">
      <c r="A3" s="25"/>
      <c r="B3" s="25"/>
      <c r="C3" s="25"/>
      <c r="D3" s="25"/>
      <c r="E3" s="25"/>
      <c r="F3" s="25"/>
    </row>
    <row r="4" spans="1:6" ht="42" x14ac:dyDescent="0.35">
      <c r="A4" s="26" t="s">
        <v>5</v>
      </c>
      <c r="B4" s="26" t="s">
        <v>279</v>
      </c>
      <c r="C4" s="27" t="s">
        <v>280</v>
      </c>
      <c r="D4" s="28" t="s">
        <v>281</v>
      </c>
      <c r="E4" s="28" t="s">
        <v>282</v>
      </c>
      <c r="F4" s="28" t="s">
        <v>281</v>
      </c>
    </row>
    <row r="5" spans="1:6" x14ac:dyDescent="0.35">
      <c r="A5" s="30">
        <v>1</v>
      </c>
      <c r="B5" s="31" t="s">
        <v>283</v>
      </c>
      <c r="C5" s="30">
        <f>'ตุลาคม 67'!B36+'พฤศจิกายน 67'!B38+'ธันวาคม 67 '!B39+'มกราคม 68'!B57+'กุมภาพันธ์ 68 '!B18+'มีนาคม 68'!B17+'เมษายน 68 '!B12+'พฤษภาคม 68'!B21+'มิถุนายน 68'!B16+'กรกฎาคม 68'!B19+'สิงหาคม 68'!B23+'กันยายน 68'!B20-2</f>
        <v>206</v>
      </c>
      <c r="D5" s="32">
        <f>+C5*100/C7</f>
        <v>99.038461538461533</v>
      </c>
      <c r="E5" s="32">
        <v>6388030.1600000011</v>
      </c>
      <c r="F5" s="32">
        <f>+E5*100/E7</f>
        <v>79.880030863857598</v>
      </c>
    </row>
    <row r="6" spans="1:6" ht="21.75" thickBot="1" x14ac:dyDescent="0.4">
      <c r="A6" s="30">
        <v>2</v>
      </c>
      <c r="B6" s="31" t="s">
        <v>284</v>
      </c>
      <c r="C6" s="30">
        <v>2</v>
      </c>
      <c r="D6" s="32">
        <f>+C6*100/C7</f>
        <v>0.96153846153846156</v>
      </c>
      <c r="E6" s="32">
        <f>E7-E5</f>
        <v>1609000</v>
      </c>
      <c r="F6" s="32">
        <f>+E6*100/E7</f>
        <v>20.119969136142409</v>
      </c>
    </row>
    <row r="7" spans="1:6" s="23" customFormat="1" ht="21.75" thickBot="1" x14ac:dyDescent="0.35">
      <c r="A7" s="33"/>
      <c r="B7" s="33" t="s">
        <v>285</v>
      </c>
      <c r="C7" s="33">
        <f>SUM(C5:C6)</f>
        <v>208</v>
      </c>
      <c r="D7" s="34">
        <f>SUM(D5:D6)</f>
        <v>100</v>
      </c>
      <c r="E7" s="34">
        <v>7997030.1600000011</v>
      </c>
      <c r="F7" s="34">
        <f>SUM(F5:F6)</f>
        <v>100</v>
      </c>
    </row>
    <row r="8" spans="1:6" ht="21.75" thickTop="1" x14ac:dyDescent="0.35"/>
    <row r="9" spans="1:6" ht="42" x14ac:dyDescent="0.35">
      <c r="A9" s="26" t="s">
        <v>5</v>
      </c>
      <c r="B9" s="26" t="s">
        <v>279</v>
      </c>
      <c r="C9" s="27" t="s">
        <v>280</v>
      </c>
      <c r="D9" s="28" t="s">
        <v>281</v>
      </c>
      <c r="E9" s="53"/>
      <c r="F9" s="53"/>
    </row>
    <row r="10" spans="1:6" x14ac:dyDescent="0.35">
      <c r="A10" s="30">
        <v>1</v>
      </c>
      <c r="B10" s="31" t="s">
        <v>484</v>
      </c>
      <c r="C10" s="30">
        <v>84</v>
      </c>
      <c r="D10" s="32">
        <f>+C10*100/C12</f>
        <v>40.384615384615387</v>
      </c>
      <c r="E10" s="54"/>
      <c r="F10" s="54"/>
    </row>
    <row r="11" spans="1:6" ht="21.75" thickBot="1" x14ac:dyDescent="0.4">
      <c r="A11" s="30">
        <v>2</v>
      </c>
      <c r="B11" s="31" t="s">
        <v>485</v>
      </c>
      <c r="C11" s="30">
        <v>124</v>
      </c>
      <c r="D11" s="32">
        <f>+C11*100/C12</f>
        <v>59.615384615384613</v>
      </c>
      <c r="E11" s="54"/>
      <c r="F11" s="54"/>
    </row>
    <row r="12" spans="1:6" ht="21.75" thickBot="1" x14ac:dyDescent="0.4">
      <c r="A12" s="33"/>
      <c r="B12" s="33" t="s">
        <v>285</v>
      </c>
      <c r="C12" s="33">
        <v>208</v>
      </c>
      <c r="D12" s="34">
        <f>SUM(D10:D11)</f>
        <v>100</v>
      </c>
      <c r="E12" s="55"/>
      <c r="F12" s="55"/>
    </row>
    <row r="13" spans="1:6" ht="21.75" thickTop="1" x14ac:dyDescent="0.35">
      <c r="E13" s="54"/>
      <c r="F13" s="54"/>
    </row>
    <row r="14" spans="1:6" x14ac:dyDescent="0.35">
      <c r="E14" s="54"/>
      <c r="F14" s="54"/>
    </row>
    <row r="15" spans="1:6" x14ac:dyDescent="0.35">
      <c r="E15" s="54"/>
      <c r="F15" s="54"/>
    </row>
  </sheetData>
  <mergeCells count="2">
    <mergeCell ref="A1:F1"/>
    <mergeCell ref="A2:F2"/>
  </mergeCells>
  <pageMargins left="0.7" right="0.7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6A271-D640-45AE-92F4-FA5B22535438}">
  <sheetPr>
    <pageSetUpPr fitToPage="1"/>
  </sheetPr>
  <dimension ref="A1:L17"/>
  <sheetViews>
    <sheetView zoomScale="130" zoomScaleNormal="130" workbookViewId="0">
      <selection activeCell="C12" sqref="C12:C16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2" customWidth="1"/>
    <col min="7" max="7" width="16.25" customWidth="1"/>
    <col min="8" max="8" width="11.875" customWidth="1"/>
    <col min="9" max="9" width="16.375" customWidth="1"/>
    <col min="10" max="10" width="12.7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192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49" t="s">
        <v>193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0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0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s="16" customFormat="1" ht="70.5" customHeight="1" x14ac:dyDescent="0.3">
      <c r="B10" s="6">
        <v>1</v>
      </c>
      <c r="C10" s="7" t="s">
        <v>194</v>
      </c>
      <c r="D10" s="15">
        <v>30000</v>
      </c>
      <c r="E10" s="15">
        <v>610</v>
      </c>
      <c r="F10" s="6" t="s">
        <v>21</v>
      </c>
      <c r="G10" s="6" t="s">
        <v>60</v>
      </c>
      <c r="H10" s="15">
        <v>610</v>
      </c>
      <c r="I10" s="6" t="s">
        <v>60</v>
      </c>
      <c r="J10" s="15">
        <v>610</v>
      </c>
      <c r="K10" s="6" t="s">
        <v>23</v>
      </c>
      <c r="L10" s="6" t="s">
        <v>201</v>
      </c>
    </row>
    <row r="11" spans="1:12" s="16" customFormat="1" ht="70.5" customHeight="1" x14ac:dyDescent="0.3">
      <c r="B11" s="6">
        <v>2</v>
      </c>
      <c r="C11" s="7" t="s">
        <v>195</v>
      </c>
      <c r="D11" s="15">
        <v>12250</v>
      </c>
      <c r="E11" s="15">
        <v>12250</v>
      </c>
      <c r="F11" s="6" t="s">
        <v>21</v>
      </c>
      <c r="G11" s="6" t="s">
        <v>92</v>
      </c>
      <c r="H11" s="15">
        <v>12250</v>
      </c>
      <c r="I11" s="6" t="s">
        <v>92</v>
      </c>
      <c r="J11" s="15">
        <v>12250</v>
      </c>
      <c r="K11" s="6" t="s">
        <v>23</v>
      </c>
      <c r="L11" s="6" t="s">
        <v>202</v>
      </c>
    </row>
    <row r="12" spans="1:12" s="16" customFormat="1" ht="70.5" customHeight="1" x14ac:dyDescent="0.3">
      <c r="B12" s="6">
        <v>3</v>
      </c>
      <c r="C12" s="7" t="s">
        <v>196</v>
      </c>
      <c r="D12" s="15">
        <v>30000</v>
      </c>
      <c r="E12" s="15">
        <v>7994</v>
      </c>
      <c r="F12" s="6" t="s">
        <v>21</v>
      </c>
      <c r="G12" s="6" t="s">
        <v>197</v>
      </c>
      <c r="H12" s="15">
        <v>7994</v>
      </c>
      <c r="I12" s="6" t="s">
        <v>197</v>
      </c>
      <c r="J12" s="15">
        <v>7994</v>
      </c>
      <c r="K12" s="6" t="s">
        <v>23</v>
      </c>
      <c r="L12" s="6" t="s">
        <v>200</v>
      </c>
    </row>
    <row r="13" spans="1:12" s="16" customFormat="1" ht="70.5" customHeight="1" x14ac:dyDescent="0.3">
      <c r="B13" s="6">
        <v>4</v>
      </c>
      <c r="C13" s="7" t="s">
        <v>198</v>
      </c>
      <c r="D13" s="15">
        <v>50000</v>
      </c>
      <c r="E13" s="15">
        <v>12500</v>
      </c>
      <c r="F13" s="6" t="s">
        <v>21</v>
      </c>
      <c r="G13" s="6" t="s">
        <v>199</v>
      </c>
      <c r="H13" s="15">
        <v>12500</v>
      </c>
      <c r="I13" s="6" t="s">
        <v>199</v>
      </c>
      <c r="J13" s="15">
        <v>12500</v>
      </c>
      <c r="K13" s="6" t="s">
        <v>23</v>
      </c>
      <c r="L13" s="6" t="s">
        <v>203</v>
      </c>
    </row>
    <row r="14" spans="1:12" s="16" customFormat="1" ht="70.5" customHeight="1" x14ac:dyDescent="0.3">
      <c r="B14" s="6">
        <v>5</v>
      </c>
      <c r="C14" s="7" t="s">
        <v>35</v>
      </c>
      <c r="D14" s="21">
        <v>8085</v>
      </c>
      <c r="E14" s="21">
        <v>8085</v>
      </c>
      <c r="F14" s="6" t="s">
        <v>21</v>
      </c>
      <c r="G14" s="6" t="s">
        <v>36</v>
      </c>
      <c r="H14" s="21">
        <v>8085</v>
      </c>
      <c r="I14" s="6" t="s">
        <v>36</v>
      </c>
      <c r="J14" s="21">
        <v>8085</v>
      </c>
      <c r="K14" s="6" t="s">
        <v>23</v>
      </c>
      <c r="L14" s="6"/>
    </row>
    <row r="15" spans="1:12" s="16" customFormat="1" ht="70.5" customHeight="1" x14ac:dyDescent="0.3">
      <c r="B15" s="6">
        <v>6</v>
      </c>
      <c r="C15" s="7" t="s">
        <v>35</v>
      </c>
      <c r="D15" s="21">
        <v>65562</v>
      </c>
      <c r="E15" s="21">
        <v>65562</v>
      </c>
      <c r="F15" s="6" t="s">
        <v>21</v>
      </c>
      <c r="G15" s="6" t="s">
        <v>36</v>
      </c>
      <c r="H15" s="21">
        <v>65562</v>
      </c>
      <c r="I15" s="6" t="s">
        <v>36</v>
      </c>
      <c r="J15" s="21">
        <v>65562</v>
      </c>
      <c r="K15" s="6" t="s">
        <v>23</v>
      </c>
      <c r="L15" s="6"/>
    </row>
    <row r="16" spans="1:12" s="16" customFormat="1" ht="70.5" customHeight="1" x14ac:dyDescent="0.3">
      <c r="B16" s="6">
        <v>7</v>
      </c>
      <c r="C16" s="7" t="s">
        <v>256</v>
      </c>
      <c r="D16" s="15">
        <v>21169</v>
      </c>
      <c r="E16" s="15">
        <v>21169</v>
      </c>
      <c r="F16" s="6" t="s">
        <v>21</v>
      </c>
      <c r="G16" s="6" t="s">
        <v>62</v>
      </c>
      <c r="H16" s="15">
        <v>21169</v>
      </c>
      <c r="I16" s="6" t="s">
        <v>62</v>
      </c>
      <c r="J16" s="15">
        <v>21169</v>
      </c>
      <c r="K16" s="6" t="s">
        <v>23</v>
      </c>
      <c r="L16" s="6"/>
    </row>
    <row r="17" spans="10:10" ht="20.25" x14ac:dyDescent="0.3">
      <c r="J17" s="42">
        <f>SUM(J10:J16)</f>
        <v>128170</v>
      </c>
    </row>
  </sheetData>
  <autoFilter ref="C1:C17" xr:uid="{B5A6A271-D640-45AE-92F4-FA5B22535438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A8C1-1217-4502-8AB6-F7B401523DEB}">
  <sheetPr>
    <pageSetUpPr fitToPage="1"/>
  </sheetPr>
  <dimension ref="A1:L20"/>
  <sheetViews>
    <sheetView zoomScale="130" zoomScaleNormal="130" workbookViewId="0">
      <selection activeCell="C14" sqref="C14:C19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2" customWidth="1"/>
    <col min="7" max="7" width="16.25" customWidth="1"/>
    <col min="8" max="8" width="11.875" customWidth="1"/>
    <col min="9" max="9" width="16.375" customWidth="1"/>
    <col min="10" max="10" width="12.7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205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49" t="s">
        <v>206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0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0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s="16" customFormat="1" ht="70.5" customHeight="1" x14ac:dyDescent="0.3">
      <c r="B10" s="6">
        <v>1</v>
      </c>
      <c r="C10" s="7" t="s">
        <v>207</v>
      </c>
      <c r="D10" s="15">
        <v>3850</v>
      </c>
      <c r="E10" s="15">
        <v>3850</v>
      </c>
      <c r="F10" s="6" t="s">
        <v>21</v>
      </c>
      <c r="G10" s="6" t="s">
        <v>30</v>
      </c>
      <c r="H10" s="15">
        <v>3850</v>
      </c>
      <c r="I10" s="6" t="s">
        <v>30</v>
      </c>
      <c r="J10" s="15">
        <v>3850</v>
      </c>
      <c r="K10" s="6" t="s">
        <v>23</v>
      </c>
      <c r="L10" s="6" t="s">
        <v>213</v>
      </c>
    </row>
    <row r="11" spans="1:12" s="16" customFormat="1" ht="70.5" customHeight="1" x14ac:dyDescent="0.3">
      <c r="B11" s="6">
        <v>2</v>
      </c>
      <c r="C11" s="7" t="s">
        <v>208</v>
      </c>
      <c r="D11" s="15">
        <v>950</v>
      </c>
      <c r="E11" s="15">
        <v>950</v>
      </c>
      <c r="F11" s="6" t="s">
        <v>21</v>
      </c>
      <c r="G11" s="6" t="s">
        <v>209</v>
      </c>
      <c r="H11" s="15">
        <v>950</v>
      </c>
      <c r="I11" s="6" t="s">
        <v>209</v>
      </c>
      <c r="J11" s="15">
        <v>950</v>
      </c>
      <c r="K11" s="6" t="s">
        <v>23</v>
      </c>
      <c r="L11" s="6" t="s">
        <v>214</v>
      </c>
    </row>
    <row r="12" spans="1:12" s="16" customFormat="1" ht="70.5" customHeight="1" x14ac:dyDescent="0.3">
      <c r="B12" s="6">
        <v>3</v>
      </c>
      <c r="C12" s="7" t="s">
        <v>210</v>
      </c>
      <c r="D12" s="15">
        <v>2930</v>
      </c>
      <c r="E12" s="15">
        <v>2930</v>
      </c>
      <c r="F12" s="6" t="s">
        <v>21</v>
      </c>
      <c r="G12" s="6" t="s">
        <v>209</v>
      </c>
      <c r="H12" s="15">
        <v>2930</v>
      </c>
      <c r="I12" s="6" t="s">
        <v>209</v>
      </c>
      <c r="J12" s="15">
        <v>2930</v>
      </c>
      <c r="K12" s="6" t="s">
        <v>23</v>
      </c>
      <c r="L12" s="6" t="s">
        <v>215</v>
      </c>
    </row>
    <row r="13" spans="1:12" s="16" customFormat="1" ht="70.5" customHeight="1" x14ac:dyDescent="0.3">
      <c r="B13" s="6">
        <v>4</v>
      </c>
      <c r="C13" s="7" t="s">
        <v>211</v>
      </c>
      <c r="D13" s="15">
        <v>3000</v>
      </c>
      <c r="E13" s="15">
        <v>3000</v>
      </c>
      <c r="F13" s="6" t="s">
        <v>21</v>
      </c>
      <c r="G13" s="6" t="s">
        <v>30</v>
      </c>
      <c r="H13" s="15">
        <v>3000</v>
      </c>
      <c r="I13" s="6" t="s">
        <v>30</v>
      </c>
      <c r="J13" s="15">
        <v>3000</v>
      </c>
      <c r="K13" s="6" t="s">
        <v>23</v>
      </c>
      <c r="L13" s="6" t="s">
        <v>216</v>
      </c>
    </row>
    <row r="14" spans="1:12" s="16" customFormat="1" ht="70.5" customHeight="1" x14ac:dyDescent="0.3">
      <c r="B14" s="6">
        <v>5</v>
      </c>
      <c r="C14" s="7" t="s">
        <v>212</v>
      </c>
      <c r="D14" s="15">
        <v>20000</v>
      </c>
      <c r="E14" s="21">
        <v>6400</v>
      </c>
      <c r="F14" s="6" t="s">
        <v>21</v>
      </c>
      <c r="G14" s="6" t="s">
        <v>104</v>
      </c>
      <c r="H14" s="21">
        <v>6400</v>
      </c>
      <c r="I14" s="6" t="s">
        <v>104</v>
      </c>
      <c r="J14" s="21">
        <v>6400</v>
      </c>
      <c r="K14" s="6" t="s">
        <v>23</v>
      </c>
      <c r="L14" s="6" t="s">
        <v>217</v>
      </c>
    </row>
    <row r="15" spans="1:12" s="16" customFormat="1" ht="70.5" customHeight="1" x14ac:dyDescent="0.3">
      <c r="B15" s="6">
        <v>6</v>
      </c>
      <c r="C15" s="7" t="s">
        <v>110</v>
      </c>
      <c r="D15" s="21">
        <v>1000</v>
      </c>
      <c r="E15" s="21">
        <v>1000</v>
      </c>
      <c r="F15" s="6" t="s">
        <v>21</v>
      </c>
      <c r="G15" s="6" t="s">
        <v>141</v>
      </c>
      <c r="H15" s="21">
        <v>1000</v>
      </c>
      <c r="I15" s="6" t="s">
        <v>141</v>
      </c>
      <c r="J15" s="21">
        <v>1000</v>
      </c>
      <c r="K15" s="6" t="s">
        <v>23</v>
      </c>
      <c r="L15" s="6" t="s">
        <v>218</v>
      </c>
    </row>
    <row r="16" spans="1:12" s="16" customFormat="1" ht="73.5" customHeight="1" x14ac:dyDescent="0.3">
      <c r="B16" s="6">
        <v>7</v>
      </c>
      <c r="C16" s="7" t="s">
        <v>219</v>
      </c>
      <c r="D16" s="21">
        <v>44146.06</v>
      </c>
      <c r="E16" s="21">
        <v>44146.06</v>
      </c>
      <c r="F16" s="6" t="s">
        <v>21</v>
      </c>
      <c r="G16" s="6" t="s">
        <v>153</v>
      </c>
      <c r="H16" s="21">
        <v>44146.06</v>
      </c>
      <c r="I16" s="6" t="s">
        <v>153</v>
      </c>
      <c r="J16" s="21">
        <v>44146.06</v>
      </c>
      <c r="K16" s="6" t="s">
        <v>23</v>
      </c>
      <c r="L16" s="6" t="s">
        <v>220</v>
      </c>
    </row>
    <row r="17" spans="2:12" s="16" customFormat="1" ht="70.5" customHeight="1" x14ac:dyDescent="0.3">
      <c r="B17" s="6">
        <v>8</v>
      </c>
      <c r="C17" s="7" t="s">
        <v>35</v>
      </c>
      <c r="D17" s="21">
        <v>7680.75</v>
      </c>
      <c r="E17" s="21">
        <v>7680.75</v>
      </c>
      <c r="F17" s="6" t="s">
        <v>21</v>
      </c>
      <c r="G17" s="6" t="s">
        <v>36</v>
      </c>
      <c r="H17" s="21">
        <v>7680.75</v>
      </c>
      <c r="I17" s="6" t="s">
        <v>36</v>
      </c>
      <c r="J17" s="21">
        <v>7680.75</v>
      </c>
      <c r="K17" s="6" t="s">
        <v>23</v>
      </c>
      <c r="L17" s="6"/>
    </row>
    <row r="18" spans="2:12" s="16" customFormat="1" ht="70.5" customHeight="1" x14ac:dyDescent="0.3">
      <c r="B18" s="6">
        <v>9</v>
      </c>
      <c r="C18" s="7" t="s">
        <v>35</v>
      </c>
      <c r="D18" s="21">
        <v>62283.9</v>
      </c>
      <c r="E18" s="21">
        <v>62283.9</v>
      </c>
      <c r="F18" s="6" t="s">
        <v>21</v>
      </c>
      <c r="G18" s="6" t="s">
        <v>36</v>
      </c>
      <c r="H18" s="21">
        <v>62283.9</v>
      </c>
      <c r="I18" s="6" t="s">
        <v>36</v>
      </c>
      <c r="J18" s="21">
        <v>62283.9</v>
      </c>
      <c r="K18" s="6" t="s">
        <v>23</v>
      </c>
      <c r="L18" s="6"/>
    </row>
    <row r="19" spans="2:12" s="16" customFormat="1" ht="70.5" customHeight="1" x14ac:dyDescent="0.3">
      <c r="B19" s="6">
        <v>10</v>
      </c>
      <c r="C19" s="7" t="s">
        <v>257</v>
      </c>
      <c r="D19" s="15">
        <v>21169</v>
      </c>
      <c r="E19" s="15">
        <v>21169</v>
      </c>
      <c r="F19" s="6" t="s">
        <v>21</v>
      </c>
      <c r="G19" s="6" t="s">
        <v>62</v>
      </c>
      <c r="H19" s="15">
        <v>21169</v>
      </c>
      <c r="I19" s="6" t="s">
        <v>62</v>
      </c>
      <c r="J19" s="15">
        <v>21169</v>
      </c>
      <c r="K19" s="6" t="s">
        <v>23</v>
      </c>
      <c r="L19" s="6"/>
    </row>
    <row r="20" spans="2:12" ht="20.25" x14ac:dyDescent="0.3">
      <c r="J20" s="42">
        <f>SUM(J10:J19)</f>
        <v>153409.71</v>
      </c>
    </row>
  </sheetData>
  <autoFilter ref="C1:C20" xr:uid="{40C6A8C1-1217-4502-8AB6-F7B401523DEB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C6F4-D4CE-4D85-92DF-D314269BA278}">
  <sheetPr>
    <pageSetUpPr fitToPage="1"/>
  </sheetPr>
  <dimension ref="A1:L24"/>
  <sheetViews>
    <sheetView zoomScale="130" zoomScaleNormal="130" workbookViewId="0">
      <selection activeCell="C10" sqref="C10:C23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2" customWidth="1"/>
    <col min="7" max="7" width="16.25" customWidth="1"/>
    <col min="8" max="8" width="11.875" customWidth="1"/>
    <col min="9" max="9" width="16.375" customWidth="1"/>
    <col min="10" max="10" width="12.7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222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49" t="s">
        <v>221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0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0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s="16" customFormat="1" ht="70.5" customHeight="1" x14ac:dyDescent="0.3">
      <c r="B10" s="6">
        <v>1</v>
      </c>
      <c r="C10" s="7" t="s">
        <v>223</v>
      </c>
      <c r="D10" s="15">
        <v>20000</v>
      </c>
      <c r="E10" s="15">
        <v>500</v>
      </c>
      <c r="F10" s="6" t="s">
        <v>21</v>
      </c>
      <c r="G10" s="6" t="s">
        <v>141</v>
      </c>
      <c r="H10" s="15">
        <v>500</v>
      </c>
      <c r="I10" s="6" t="s">
        <v>141</v>
      </c>
      <c r="J10" s="15">
        <v>500</v>
      </c>
      <c r="K10" s="6" t="s">
        <v>23</v>
      </c>
      <c r="L10" s="6" t="s">
        <v>231</v>
      </c>
    </row>
    <row r="11" spans="1:12" s="16" customFormat="1" ht="70.5" customHeight="1" x14ac:dyDescent="0.3">
      <c r="B11" s="6">
        <v>2</v>
      </c>
      <c r="C11" s="7" t="s">
        <v>238</v>
      </c>
      <c r="D11" s="15">
        <v>34900</v>
      </c>
      <c r="E11" s="15">
        <v>34900</v>
      </c>
      <c r="F11" s="6" t="s">
        <v>21</v>
      </c>
      <c r="G11" s="6" t="s">
        <v>184</v>
      </c>
      <c r="H11" s="15">
        <v>34900</v>
      </c>
      <c r="I11" s="6" t="s">
        <v>184</v>
      </c>
      <c r="J11" s="15">
        <v>34900</v>
      </c>
      <c r="K11" s="6" t="s">
        <v>23</v>
      </c>
      <c r="L11" s="6" t="s">
        <v>239</v>
      </c>
    </row>
    <row r="12" spans="1:12" s="16" customFormat="1" ht="70.5" customHeight="1" x14ac:dyDescent="0.3">
      <c r="B12" s="6">
        <v>3</v>
      </c>
      <c r="C12" s="7" t="s">
        <v>241</v>
      </c>
      <c r="D12" s="15">
        <v>44100</v>
      </c>
      <c r="E12" s="15">
        <v>44100</v>
      </c>
      <c r="F12" s="6" t="s">
        <v>21</v>
      </c>
      <c r="G12" s="6" t="s">
        <v>184</v>
      </c>
      <c r="H12" s="15">
        <v>43890</v>
      </c>
      <c r="I12" s="6" t="s">
        <v>184</v>
      </c>
      <c r="J12" s="15">
        <v>43890</v>
      </c>
      <c r="K12" s="6" t="s">
        <v>23</v>
      </c>
      <c r="L12" s="6" t="s">
        <v>240</v>
      </c>
    </row>
    <row r="13" spans="1:12" s="16" customFormat="1" ht="70.5" customHeight="1" x14ac:dyDescent="0.3">
      <c r="B13" s="6">
        <v>4</v>
      </c>
      <c r="C13" s="7" t="s">
        <v>243</v>
      </c>
      <c r="D13" s="15">
        <v>28100</v>
      </c>
      <c r="E13" s="15">
        <v>28100</v>
      </c>
      <c r="F13" s="6" t="s">
        <v>21</v>
      </c>
      <c r="G13" s="6" t="s">
        <v>184</v>
      </c>
      <c r="H13" s="15">
        <v>9980</v>
      </c>
      <c r="I13" s="6" t="s">
        <v>184</v>
      </c>
      <c r="J13" s="15">
        <v>9980</v>
      </c>
      <c r="K13" s="6" t="s">
        <v>23</v>
      </c>
      <c r="L13" s="6" t="s">
        <v>242</v>
      </c>
    </row>
    <row r="14" spans="1:12" s="16" customFormat="1" ht="70.5" customHeight="1" x14ac:dyDescent="0.3">
      <c r="B14" s="6">
        <v>5</v>
      </c>
      <c r="C14" s="7" t="s">
        <v>244</v>
      </c>
      <c r="D14" s="15">
        <v>9600</v>
      </c>
      <c r="E14" s="15">
        <v>9600</v>
      </c>
      <c r="F14" s="6" t="s">
        <v>21</v>
      </c>
      <c r="G14" s="6" t="s">
        <v>104</v>
      </c>
      <c r="H14" s="15">
        <v>9600</v>
      </c>
      <c r="I14" s="6" t="s">
        <v>104</v>
      </c>
      <c r="J14" s="15">
        <v>9600</v>
      </c>
      <c r="K14" s="6" t="s">
        <v>23</v>
      </c>
      <c r="L14" s="6" t="s">
        <v>245</v>
      </c>
    </row>
    <row r="15" spans="1:12" s="16" customFormat="1" ht="105.75" customHeight="1" x14ac:dyDescent="0.3">
      <c r="B15" s="6">
        <v>6</v>
      </c>
      <c r="C15" s="7" t="s">
        <v>246</v>
      </c>
      <c r="D15" s="21">
        <v>3999.94</v>
      </c>
      <c r="E15" s="21">
        <v>3999.94</v>
      </c>
      <c r="F15" s="6" t="s">
        <v>21</v>
      </c>
      <c r="G15" s="6" t="s">
        <v>247</v>
      </c>
      <c r="H15" s="21">
        <v>3999.94</v>
      </c>
      <c r="I15" s="6" t="s">
        <v>247</v>
      </c>
      <c r="J15" s="21">
        <v>3999.94</v>
      </c>
      <c r="K15" s="6" t="s">
        <v>23</v>
      </c>
      <c r="L15" s="6" t="s">
        <v>248</v>
      </c>
    </row>
    <row r="16" spans="1:12" s="16" customFormat="1" ht="70.5" customHeight="1" x14ac:dyDescent="0.3">
      <c r="B16" s="6">
        <v>7</v>
      </c>
      <c r="C16" s="7" t="s">
        <v>225</v>
      </c>
      <c r="D16" s="15">
        <v>3300</v>
      </c>
      <c r="E16" s="15">
        <v>3300</v>
      </c>
      <c r="F16" s="6" t="s">
        <v>21</v>
      </c>
      <c r="G16" s="6" t="s">
        <v>226</v>
      </c>
      <c r="H16" s="15">
        <v>3300</v>
      </c>
      <c r="I16" s="6" t="s">
        <v>226</v>
      </c>
      <c r="J16" s="15">
        <v>3300</v>
      </c>
      <c r="K16" s="6" t="s">
        <v>23</v>
      </c>
      <c r="L16" s="6" t="s">
        <v>249</v>
      </c>
    </row>
    <row r="17" spans="2:12" s="16" customFormat="1" ht="89.25" customHeight="1" x14ac:dyDescent="0.3">
      <c r="B17" s="6">
        <v>8</v>
      </c>
      <c r="C17" s="7" t="s">
        <v>250</v>
      </c>
      <c r="D17" s="15">
        <v>74000</v>
      </c>
      <c r="E17" s="15">
        <v>73400</v>
      </c>
      <c r="F17" s="6" t="s">
        <v>21</v>
      </c>
      <c r="G17" s="6" t="s">
        <v>251</v>
      </c>
      <c r="H17" s="15">
        <v>73400</v>
      </c>
      <c r="I17" s="6" t="s">
        <v>251</v>
      </c>
      <c r="J17" s="15">
        <v>73400</v>
      </c>
      <c r="K17" s="6" t="s">
        <v>23</v>
      </c>
      <c r="L17" s="6" t="s">
        <v>252</v>
      </c>
    </row>
    <row r="18" spans="2:12" s="16" customFormat="1" ht="70.5" customHeight="1" x14ac:dyDescent="0.3">
      <c r="B18" s="6">
        <v>9</v>
      </c>
      <c r="C18" s="7" t="s">
        <v>227</v>
      </c>
      <c r="D18" s="15">
        <v>340</v>
      </c>
      <c r="E18" s="15">
        <v>340</v>
      </c>
      <c r="F18" s="6" t="s">
        <v>21</v>
      </c>
      <c r="G18" s="6" t="s">
        <v>141</v>
      </c>
      <c r="H18" s="15">
        <v>340</v>
      </c>
      <c r="I18" s="6" t="s">
        <v>141</v>
      </c>
      <c r="J18" s="15">
        <v>340</v>
      </c>
      <c r="K18" s="6" t="s">
        <v>23</v>
      </c>
      <c r="L18" s="6" t="s">
        <v>253</v>
      </c>
    </row>
    <row r="19" spans="2:12" s="16" customFormat="1" ht="73.5" customHeight="1" x14ac:dyDescent="0.3">
      <c r="B19" s="6">
        <v>10</v>
      </c>
      <c r="C19" s="7" t="s">
        <v>228</v>
      </c>
      <c r="D19" s="15">
        <v>10400</v>
      </c>
      <c r="E19" s="21">
        <v>10400</v>
      </c>
      <c r="F19" s="6" t="s">
        <v>21</v>
      </c>
      <c r="G19" s="6" t="s">
        <v>229</v>
      </c>
      <c r="H19" s="21">
        <v>10400</v>
      </c>
      <c r="I19" s="6" t="s">
        <v>229</v>
      </c>
      <c r="J19" s="21">
        <v>10400</v>
      </c>
      <c r="K19" s="6" t="s">
        <v>23</v>
      </c>
      <c r="L19" s="6" t="s">
        <v>254</v>
      </c>
    </row>
    <row r="20" spans="2:12" s="16" customFormat="1" ht="70.5" customHeight="1" x14ac:dyDescent="0.3">
      <c r="B20" s="6">
        <v>11</v>
      </c>
      <c r="C20" s="7" t="s">
        <v>230</v>
      </c>
      <c r="D20" s="21">
        <v>1250</v>
      </c>
      <c r="E20" s="21">
        <v>1250</v>
      </c>
      <c r="F20" s="6" t="s">
        <v>21</v>
      </c>
      <c r="G20" s="6" t="s">
        <v>141</v>
      </c>
      <c r="H20" s="21">
        <v>1250</v>
      </c>
      <c r="I20" s="6" t="s">
        <v>141</v>
      </c>
      <c r="J20" s="21">
        <v>1250</v>
      </c>
      <c r="K20" s="6" t="s">
        <v>23</v>
      </c>
      <c r="L20" s="6" t="s">
        <v>255</v>
      </c>
    </row>
    <row r="21" spans="2:12" s="16" customFormat="1" ht="70.5" customHeight="1" x14ac:dyDescent="0.3">
      <c r="B21" s="6">
        <v>12</v>
      </c>
      <c r="C21" s="7" t="s">
        <v>35</v>
      </c>
      <c r="D21" s="21">
        <v>8893.5</v>
      </c>
      <c r="E21" s="21">
        <v>8893.5</v>
      </c>
      <c r="F21" s="6" t="s">
        <v>21</v>
      </c>
      <c r="G21" s="6" t="s">
        <v>36</v>
      </c>
      <c r="H21" s="21">
        <v>8893.5</v>
      </c>
      <c r="I21" s="6" t="s">
        <v>36</v>
      </c>
      <c r="J21" s="21">
        <v>8893.5</v>
      </c>
      <c r="K21" s="6" t="s">
        <v>23</v>
      </c>
      <c r="L21" s="6"/>
    </row>
    <row r="22" spans="2:12" s="16" customFormat="1" ht="70.5" customHeight="1" x14ac:dyDescent="0.3">
      <c r="B22" s="6">
        <v>13</v>
      </c>
      <c r="C22" s="7" t="s">
        <v>35</v>
      </c>
      <c r="D22" s="21">
        <v>72118.2</v>
      </c>
      <c r="E22" s="21">
        <v>72118.2</v>
      </c>
      <c r="F22" s="6" t="s">
        <v>21</v>
      </c>
      <c r="G22" s="6" t="s">
        <v>36</v>
      </c>
      <c r="H22" s="21">
        <v>72118.2</v>
      </c>
      <c r="I22" s="6" t="s">
        <v>36</v>
      </c>
      <c r="J22" s="21">
        <v>72118.2</v>
      </c>
      <c r="K22" s="6" t="s">
        <v>23</v>
      </c>
      <c r="L22" s="6"/>
    </row>
    <row r="23" spans="2:12" s="16" customFormat="1" ht="70.5" customHeight="1" x14ac:dyDescent="0.3">
      <c r="B23" s="6">
        <v>14</v>
      </c>
      <c r="C23" s="7" t="s">
        <v>258</v>
      </c>
      <c r="D23" s="15">
        <v>18882</v>
      </c>
      <c r="E23" s="15">
        <v>18882</v>
      </c>
      <c r="F23" s="6" t="s">
        <v>21</v>
      </c>
      <c r="G23" s="6" t="s">
        <v>62</v>
      </c>
      <c r="H23" s="15">
        <v>18882</v>
      </c>
      <c r="I23" s="6" t="s">
        <v>62</v>
      </c>
      <c r="J23" s="15">
        <v>18882</v>
      </c>
      <c r="K23" s="6" t="s">
        <v>23</v>
      </c>
      <c r="L23" s="6"/>
    </row>
    <row r="24" spans="2:12" ht="20.25" x14ac:dyDescent="0.3">
      <c r="J24" s="42">
        <f>SUM(J10:J23)</f>
        <v>291453.64</v>
      </c>
    </row>
  </sheetData>
  <autoFilter ref="C1:C24" xr:uid="{C8CAC6F4-D4CE-4D85-92DF-D314269BA278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FF19-4596-4D45-86EF-63BD87976B69}">
  <sheetPr>
    <pageSetUpPr fitToPage="1"/>
  </sheetPr>
  <dimension ref="A1:L21"/>
  <sheetViews>
    <sheetView topLeftCell="A15" zoomScale="130" zoomScaleNormal="130" workbookViewId="0">
      <selection activeCell="C10" sqref="C10:C20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2" customWidth="1"/>
    <col min="7" max="7" width="16.25" customWidth="1"/>
    <col min="8" max="8" width="11.875" customWidth="1"/>
    <col min="9" max="9" width="16.375" customWidth="1"/>
    <col min="10" max="10" width="12.7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277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52" t="s">
        <v>276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0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0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s="16" customFormat="1" ht="70.5" customHeight="1" x14ac:dyDescent="0.3">
      <c r="B10" s="6">
        <v>1</v>
      </c>
      <c r="C10" s="7" t="s">
        <v>224</v>
      </c>
      <c r="D10" s="15">
        <v>50000</v>
      </c>
      <c r="E10" s="15">
        <v>33360</v>
      </c>
      <c r="F10" s="6" t="s">
        <v>21</v>
      </c>
      <c r="G10" s="6" t="s">
        <v>209</v>
      </c>
      <c r="H10" s="15">
        <v>33360</v>
      </c>
      <c r="I10" s="6" t="s">
        <v>209</v>
      </c>
      <c r="J10" s="15">
        <v>33360</v>
      </c>
      <c r="K10" s="6" t="s">
        <v>23</v>
      </c>
      <c r="L10" s="6" t="s">
        <v>261</v>
      </c>
    </row>
    <row r="11" spans="1:12" s="16" customFormat="1" ht="70.5" customHeight="1" x14ac:dyDescent="0.3">
      <c r="B11" s="6">
        <v>2</v>
      </c>
      <c r="C11" s="7" t="s">
        <v>262</v>
      </c>
      <c r="D11" s="15">
        <v>67000</v>
      </c>
      <c r="E11" s="15">
        <v>67000</v>
      </c>
      <c r="F11" s="6" t="s">
        <v>21</v>
      </c>
      <c r="G11" s="6" t="s">
        <v>263</v>
      </c>
      <c r="H11" s="15">
        <v>64000</v>
      </c>
      <c r="I11" s="6" t="s">
        <v>263</v>
      </c>
      <c r="J11" s="15">
        <v>64000</v>
      </c>
      <c r="K11" s="6" t="s">
        <v>23</v>
      </c>
      <c r="L11" s="6" t="s">
        <v>267</v>
      </c>
    </row>
    <row r="12" spans="1:12" s="16" customFormat="1" ht="108.75" customHeight="1" x14ac:dyDescent="0.3">
      <c r="B12" s="6">
        <v>3</v>
      </c>
      <c r="C12" s="7" t="s">
        <v>264</v>
      </c>
      <c r="D12" s="15">
        <v>40000</v>
      </c>
      <c r="E12" s="15">
        <v>36000</v>
      </c>
      <c r="F12" s="6" t="s">
        <v>21</v>
      </c>
      <c r="G12" s="6" t="s">
        <v>153</v>
      </c>
      <c r="H12" s="15">
        <v>36000</v>
      </c>
      <c r="I12" s="6" t="s">
        <v>153</v>
      </c>
      <c r="J12" s="15">
        <v>36000</v>
      </c>
      <c r="K12" s="6" t="s">
        <v>23</v>
      </c>
      <c r="L12" s="6" t="s">
        <v>268</v>
      </c>
    </row>
    <row r="13" spans="1:12" s="16" customFormat="1" ht="70.5" customHeight="1" x14ac:dyDescent="0.3">
      <c r="B13" s="6">
        <v>4</v>
      </c>
      <c r="C13" s="7" t="s">
        <v>265</v>
      </c>
      <c r="D13" s="15">
        <v>37950</v>
      </c>
      <c r="E13" s="15">
        <v>37950</v>
      </c>
      <c r="F13" s="6" t="s">
        <v>21</v>
      </c>
      <c r="G13" s="6" t="s">
        <v>266</v>
      </c>
      <c r="H13" s="15">
        <v>37950</v>
      </c>
      <c r="I13" s="6" t="s">
        <v>266</v>
      </c>
      <c r="J13" s="15">
        <v>37950</v>
      </c>
      <c r="K13" s="6" t="s">
        <v>23</v>
      </c>
      <c r="L13" s="6" t="s">
        <v>269</v>
      </c>
    </row>
    <row r="14" spans="1:12" s="16" customFormat="1" ht="70.5" customHeight="1" x14ac:dyDescent="0.3">
      <c r="B14" s="6">
        <v>5</v>
      </c>
      <c r="C14" s="7" t="s">
        <v>232</v>
      </c>
      <c r="D14" s="15">
        <v>900</v>
      </c>
      <c r="E14" s="15">
        <v>900</v>
      </c>
      <c r="F14" s="6" t="s">
        <v>21</v>
      </c>
      <c r="G14" s="6" t="s">
        <v>226</v>
      </c>
      <c r="H14" s="15">
        <v>900</v>
      </c>
      <c r="I14" s="6" t="s">
        <v>226</v>
      </c>
      <c r="J14" s="15">
        <v>900</v>
      </c>
      <c r="K14" s="6" t="s">
        <v>23</v>
      </c>
      <c r="L14" s="6" t="s">
        <v>269</v>
      </c>
    </row>
    <row r="15" spans="1:12" s="16" customFormat="1" ht="70.5" customHeight="1" x14ac:dyDescent="0.3">
      <c r="B15" s="6">
        <v>6</v>
      </c>
      <c r="C15" s="7" t="s">
        <v>270</v>
      </c>
      <c r="D15" s="15">
        <v>22500</v>
      </c>
      <c r="E15" s="15">
        <v>22500</v>
      </c>
      <c r="F15" s="6" t="s">
        <v>21</v>
      </c>
      <c r="G15" s="6" t="s">
        <v>271</v>
      </c>
      <c r="H15" s="15">
        <v>22500</v>
      </c>
      <c r="I15" s="6" t="s">
        <v>271</v>
      </c>
      <c r="J15" s="15">
        <v>22500</v>
      </c>
      <c r="K15" s="6" t="s">
        <v>23</v>
      </c>
      <c r="L15" s="6" t="s">
        <v>272</v>
      </c>
    </row>
    <row r="16" spans="1:12" s="16" customFormat="1" ht="70.5" customHeight="1" x14ac:dyDescent="0.3">
      <c r="B16" s="6">
        <v>7</v>
      </c>
      <c r="C16" s="7" t="s">
        <v>210</v>
      </c>
      <c r="D16" s="15">
        <v>2800</v>
      </c>
      <c r="E16" s="15">
        <v>2800</v>
      </c>
      <c r="F16" s="6" t="s">
        <v>21</v>
      </c>
      <c r="G16" s="6" t="s">
        <v>233</v>
      </c>
      <c r="H16" s="15">
        <v>2800</v>
      </c>
      <c r="I16" s="6" t="s">
        <v>233</v>
      </c>
      <c r="J16" s="15">
        <v>2800</v>
      </c>
      <c r="K16" s="6" t="s">
        <v>23</v>
      </c>
      <c r="L16" s="6" t="s">
        <v>273</v>
      </c>
    </row>
    <row r="17" spans="2:12" s="16" customFormat="1" ht="90.75" customHeight="1" x14ac:dyDescent="0.3">
      <c r="B17" s="6">
        <v>8</v>
      </c>
      <c r="C17" s="7" t="s">
        <v>234</v>
      </c>
      <c r="D17" s="15">
        <v>40000</v>
      </c>
      <c r="E17" s="15">
        <v>3200</v>
      </c>
      <c r="F17" s="6" t="s">
        <v>21</v>
      </c>
      <c r="G17" s="6" t="s">
        <v>235</v>
      </c>
      <c r="H17" s="15">
        <v>3200</v>
      </c>
      <c r="I17" s="6" t="s">
        <v>235</v>
      </c>
      <c r="J17" s="15">
        <v>3200</v>
      </c>
      <c r="K17" s="6" t="s">
        <v>23</v>
      </c>
      <c r="L17" s="6" t="s">
        <v>274</v>
      </c>
    </row>
    <row r="18" spans="2:12" s="16" customFormat="1" ht="70.5" customHeight="1" x14ac:dyDescent="0.3">
      <c r="B18" s="6">
        <v>9</v>
      </c>
      <c r="C18" s="7" t="s">
        <v>236</v>
      </c>
      <c r="D18" s="15">
        <v>40000</v>
      </c>
      <c r="E18" s="21">
        <v>800</v>
      </c>
      <c r="F18" s="6" t="s">
        <v>21</v>
      </c>
      <c r="G18" s="6" t="s">
        <v>237</v>
      </c>
      <c r="H18" s="21">
        <v>800</v>
      </c>
      <c r="I18" s="6" t="s">
        <v>237</v>
      </c>
      <c r="J18" s="21">
        <v>800</v>
      </c>
      <c r="K18" s="6" t="s">
        <v>23</v>
      </c>
      <c r="L18" s="6" t="s">
        <v>275</v>
      </c>
    </row>
    <row r="19" spans="2:12" s="16" customFormat="1" ht="70.5" customHeight="1" x14ac:dyDescent="0.3">
      <c r="B19" s="6">
        <v>10</v>
      </c>
      <c r="C19" s="7" t="s">
        <v>259</v>
      </c>
      <c r="D19" s="15">
        <v>17909</v>
      </c>
      <c r="E19" s="15">
        <v>17909</v>
      </c>
      <c r="F19" s="6" t="s">
        <v>21</v>
      </c>
      <c r="G19" s="6" t="s">
        <v>62</v>
      </c>
      <c r="H19" s="15">
        <v>17909</v>
      </c>
      <c r="I19" s="6" t="s">
        <v>62</v>
      </c>
      <c r="J19" s="15">
        <v>17909</v>
      </c>
      <c r="K19" s="6" t="s">
        <v>23</v>
      </c>
      <c r="L19" s="6"/>
    </row>
    <row r="20" spans="2:12" s="16" customFormat="1" ht="73.5" customHeight="1" x14ac:dyDescent="0.3">
      <c r="B20" s="6">
        <v>11</v>
      </c>
      <c r="C20" s="7" t="s">
        <v>260</v>
      </c>
      <c r="D20" s="15">
        <v>20139</v>
      </c>
      <c r="E20" s="15">
        <v>20139</v>
      </c>
      <c r="F20" s="6" t="s">
        <v>21</v>
      </c>
      <c r="G20" s="6" t="s">
        <v>62</v>
      </c>
      <c r="H20" s="15">
        <v>20139</v>
      </c>
      <c r="I20" s="6" t="s">
        <v>62</v>
      </c>
      <c r="J20" s="15">
        <v>20139</v>
      </c>
      <c r="K20" s="6" t="s">
        <v>23</v>
      </c>
      <c r="L20" s="6"/>
    </row>
    <row r="21" spans="2:12" ht="20.25" x14ac:dyDescent="0.3">
      <c r="J21" s="42">
        <f>SUM(J10:J20)</f>
        <v>239558</v>
      </c>
    </row>
  </sheetData>
  <autoFilter ref="C1:C21" xr:uid="{CA53FF19-4596-4D45-86EF-63BD87976B69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B11C-4396-4913-A096-66D20E6E35E9}">
  <sheetPr>
    <pageSetUpPr fitToPage="1"/>
  </sheetPr>
  <dimension ref="A1:L49"/>
  <sheetViews>
    <sheetView zoomScale="130" zoomScaleNormal="130" workbookViewId="0">
      <selection activeCell="C8" sqref="C8:C9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5.375" style="18" customWidth="1"/>
    <col min="7" max="7" width="16.5" customWidth="1"/>
    <col min="8" max="8" width="13.75" customWidth="1"/>
    <col min="9" max="9" width="15.625" customWidth="1"/>
    <col min="10" max="10" width="14.87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19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19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19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1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1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ht="68.25" customHeight="1" x14ac:dyDescent="0.3">
      <c r="B10" s="6">
        <v>1</v>
      </c>
      <c r="C10" s="7" t="s">
        <v>20</v>
      </c>
      <c r="D10" s="8">
        <v>194000</v>
      </c>
      <c r="E10" s="20">
        <v>194000</v>
      </c>
      <c r="F10" s="6" t="s">
        <v>21</v>
      </c>
      <c r="G10" s="6" t="s">
        <v>22</v>
      </c>
      <c r="H10" s="20">
        <v>22153</v>
      </c>
      <c r="I10" s="6" t="s">
        <v>22</v>
      </c>
      <c r="J10" s="20">
        <v>22153</v>
      </c>
      <c r="K10" s="6" t="s">
        <v>23</v>
      </c>
      <c r="L10" s="6" t="s">
        <v>38</v>
      </c>
    </row>
    <row r="11" spans="1:12" ht="68.25" customHeight="1" x14ac:dyDescent="0.3">
      <c r="B11" s="6">
        <v>2</v>
      </c>
      <c r="C11" s="7" t="s">
        <v>24</v>
      </c>
      <c r="D11" s="8">
        <v>191000</v>
      </c>
      <c r="E11" s="20">
        <v>191000</v>
      </c>
      <c r="F11" s="6" t="s">
        <v>21</v>
      </c>
      <c r="G11" s="6" t="s">
        <v>22</v>
      </c>
      <c r="H11" s="20">
        <v>191000</v>
      </c>
      <c r="I11" s="6" t="s">
        <v>22</v>
      </c>
      <c r="J11" s="20">
        <v>191000</v>
      </c>
      <c r="K11" s="6" t="s">
        <v>23</v>
      </c>
      <c r="L11" s="6" t="s">
        <v>39</v>
      </c>
    </row>
    <row r="12" spans="1:12" ht="68.25" customHeight="1" x14ac:dyDescent="0.3">
      <c r="B12" s="6">
        <v>3</v>
      </c>
      <c r="C12" s="7" t="s">
        <v>25</v>
      </c>
      <c r="D12" s="8">
        <v>120000</v>
      </c>
      <c r="E12" s="20">
        <v>120000</v>
      </c>
      <c r="F12" s="6" t="s">
        <v>21</v>
      </c>
      <c r="G12" s="6" t="s">
        <v>22</v>
      </c>
      <c r="H12" s="20">
        <v>120000</v>
      </c>
      <c r="I12" s="6" t="s">
        <v>22</v>
      </c>
      <c r="J12" s="20">
        <v>120000</v>
      </c>
      <c r="K12" s="6" t="s">
        <v>23</v>
      </c>
      <c r="L12" s="6" t="s">
        <v>40</v>
      </c>
    </row>
    <row r="13" spans="1:12" ht="68.25" customHeight="1" x14ac:dyDescent="0.3">
      <c r="B13" s="6">
        <v>4</v>
      </c>
      <c r="C13" s="7" t="s">
        <v>26</v>
      </c>
      <c r="D13" s="8">
        <v>500000</v>
      </c>
      <c r="E13" s="20">
        <v>500000</v>
      </c>
      <c r="F13" s="6" t="s">
        <v>21</v>
      </c>
      <c r="G13" s="6" t="s">
        <v>27</v>
      </c>
      <c r="H13" s="20">
        <v>500000</v>
      </c>
      <c r="I13" s="6" t="s">
        <v>27</v>
      </c>
      <c r="J13" s="20">
        <v>500000</v>
      </c>
      <c r="K13" s="6" t="s">
        <v>23</v>
      </c>
      <c r="L13" s="6" t="s">
        <v>41</v>
      </c>
    </row>
    <row r="14" spans="1:12" ht="68.25" customHeight="1" x14ac:dyDescent="0.3">
      <c r="B14" s="6">
        <v>5</v>
      </c>
      <c r="C14" s="7" t="s">
        <v>42</v>
      </c>
      <c r="D14" s="8">
        <v>3170</v>
      </c>
      <c r="E14" s="20">
        <v>3170</v>
      </c>
      <c r="F14" s="6" t="s">
        <v>21</v>
      </c>
      <c r="G14" s="6" t="s">
        <v>28</v>
      </c>
      <c r="H14" s="20">
        <v>3170</v>
      </c>
      <c r="I14" s="6" t="s">
        <v>28</v>
      </c>
      <c r="J14" s="20">
        <v>3170</v>
      </c>
      <c r="K14" s="6" t="s">
        <v>23</v>
      </c>
      <c r="L14" s="6" t="s">
        <v>43</v>
      </c>
    </row>
    <row r="15" spans="1:12" ht="68.25" customHeight="1" x14ac:dyDescent="0.3">
      <c r="B15" s="6">
        <v>6</v>
      </c>
      <c r="C15" s="7" t="s">
        <v>29</v>
      </c>
      <c r="D15" s="8">
        <v>1800</v>
      </c>
      <c r="E15" s="20">
        <v>1800</v>
      </c>
      <c r="F15" s="6" t="s">
        <v>21</v>
      </c>
      <c r="G15" s="6" t="s">
        <v>30</v>
      </c>
      <c r="H15" s="20">
        <v>1800</v>
      </c>
      <c r="I15" s="6" t="s">
        <v>30</v>
      </c>
      <c r="J15" s="20">
        <v>1800</v>
      </c>
      <c r="K15" s="6" t="s">
        <v>23</v>
      </c>
      <c r="L15" s="6" t="s">
        <v>44</v>
      </c>
    </row>
    <row r="16" spans="1:12" ht="68.25" customHeight="1" x14ac:dyDescent="0.3">
      <c r="B16" s="6">
        <v>7</v>
      </c>
      <c r="C16" s="7" t="s">
        <v>45</v>
      </c>
      <c r="D16" s="8">
        <v>3880</v>
      </c>
      <c r="E16" s="20">
        <v>3880</v>
      </c>
      <c r="F16" s="6" t="s">
        <v>21</v>
      </c>
      <c r="G16" s="6" t="s">
        <v>294</v>
      </c>
      <c r="H16" s="20">
        <v>3880</v>
      </c>
      <c r="I16" s="6" t="s">
        <v>294</v>
      </c>
      <c r="J16" s="20">
        <v>3880</v>
      </c>
      <c r="K16" s="6" t="s">
        <v>23</v>
      </c>
      <c r="L16" s="6" t="s">
        <v>46</v>
      </c>
    </row>
    <row r="17" spans="2:12" ht="123.75" customHeight="1" x14ac:dyDescent="0.3">
      <c r="B17" s="6">
        <v>8</v>
      </c>
      <c r="C17" s="7" t="s">
        <v>289</v>
      </c>
      <c r="D17" s="8">
        <v>450</v>
      </c>
      <c r="E17" s="20">
        <v>450</v>
      </c>
      <c r="F17" s="6" t="s">
        <v>21</v>
      </c>
      <c r="G17" s="6" t="s">
        <v>290</v>
      </c>
      <c r="H17" s="20">
        <v>450</v>
      </c>
      <c r="I17" s="6" t="s">
        <v>290</v>
      </c>
      <c r="J17" s="20">
        <v>450</v>
      </c>
      <c r="K17" s="6" t="s">
        <v>23</v>
      </c>
      <c r="L17" s="6" t="s">
        <v>292</v>
      </c>
    </row>
    <row r="18" spans="2:12" ht="88.5" customHeight="1" x14ac:dyDescent="0.3">
      <c r="B18" s="6">
        <v>9</v>
      </c>
      <c r="C18" s="7" t="s">
        <v>291</v>
      </c>
      <c r="D18" s="8">
        <v>1500</v>
      </c>
      <c r="E18" s="20">
        <v>1500</v>
      </c>
      <c r="F18" s="6" t="s">
        <v>21</v>
      </c>
      <c r="G18" s="6" t="s">
        <v>290</v>
      </c>
      <c r="H18" s="20">
        <v>1500</v>
      </c>
      <c r="I18" s="6" t="s">
        <v>290</v>
      </c>
      <c r="J18" s="20">
        <v>1500</v>
      </c>
      <c r="K18" s="6" t="s">
        <v>23</v>
      </c>
      <c r="L18" s="6" t="s">
        <v>293</v>
      </c>
    </row>
    <row r="19" spans="2:12" ht="68.25" customHeight="1" x14ac:dyDescent="0.3">
      <c r="B19" s="6">
        <v>10</v>
      </c>
      <c r="C19" s="7" t="s">
        <v>31</v>
      </c>
      <c r="D19" s="8">
        <v>980</v>
      </c>
      <c r="E19" s="20">
        <v>980</v>
      </c>
      <c r="F19" s="6" t="s">
        <v>21</v>
      </c>
      <c r="G19" s="6" t="s">
        <v>32</v>
      </c>
      <c r="H19" s="20">
        <v>980</v>
      </c>
      <c r="I19" s="6" t="s">
        <v>32</v>
      </c>
      <c r="J19" s="20">
        <v>980</v>
      </c>
      <c r="K19" s="6" t="s">
        <v>23</v>
      </c>
      <c r="L19" s="6" t="s">
        <v>47</v>
      </c>
    </row>
    <row r="20" spans="2:12" ht="68.25" customHeight="1" x14ac:dyDescent="0.3">
      <c r="B20" s="6">
        <v>11</v>
      </c>
      <c r="C20" s="7" t="s">
        <v>35</v>
      </c>
      <c r="D20" s="20">
        <v>15121.8</v>
      </c>
      <c r="E20" s="20">
        <v>15121.8</v>
      </c>
      <c r="F20" s="6" t="s">
        <v>21</v>
      </c>
      <c r="G20" s="6" t="s">
        <v>36</v>
      </c>
      <c r="H20" s="20">
        <v>15121.8</v>
      </c>
      <c r="I20" s="6" t="s">
        <v>36</v>
      </c>
      <c r="J20" s="20">
        <v>15121.8</v>
      </c>
      <c r="K20" s="6" t="s">
        <v>23</v>
      </c>
      <c r="L20" s="6" t="s">
        <v>48</v>
      </c>
    </row>
    <row r="21" spans="2:12" ht="68.25" customHeight="1" x14ac:dyDescent="0.3">
      <c r="B21" s="6">
        <v>12</v>
      </c>
      <c r="C21" s="7" t="s">
        <v>35</v>
      </c>
      <c r="D21" s="20">
        <v>95267.34</v>
      </c>
      <c r="E21" s="20">
        <v>95267.34</v>
      </c>
      <c r="F21" s="6" t="s">
        <v>21</v>
      </c>
      <c r="G21" s="6" t="s">
        <v>36</v>
      </c>
      <c r="H21" s="20">
        <v>95267.34</v>
      </c>
      <c r="I21" s="6" t="s">
        <v>36</v>
      </c>
      <c r="J21" s="20">
        <v>95267.34</v>
      </c>
      <c r="K21" s="6" t="s">
        <v>23</v>
      </c>
      <c r="L21" s="6" t="s">
        <v>49</v>
      </c>
    </row>
    <row r="22" spans="2:12" ht="68.25" customHeight="1" x14ac:dyDescent="0.3">
      <c r="B22" s="6">
        <v>13</v>
      </c>
      <c r="C22" s="7" t="s">
        <v>301</v>
      </c>
      <c r="D22" s="8">
        <v>27000</v>
      </c>
      <c r="E22" s="20">
        <v>27000</v>
      </c>
      <c r="F22" s="6" t="s">
        <v>21</v>
      </c>
      <c r="G22" s="37" t="s">
        <v>302</v>
      </c>
      <c r="H22" s="20">
        <v>27000</v>
      </c>
      <c r="I22" s="37" t="s">
        <v>302</v>
      </c>
      <c r="J22" s="20">
        <v>27000</v>
      </c>
      <c r="K22" s="6" t="s">
        <v>23</v>
      </c>
      <c r="L22" s="6" t="s">
        <v>316</v>
      </c>
    </row>
    <row r="23" spans="2:12" ht="68.25" customHeight="1" x14ac:dyDescent="0.3">
      <c r="B23" s="6">
        <v>14</v>
      </c>
      <c r="C23" s="7" t="s">
        <v>301</v>
      </c>
      <c r="D23" s="8">
        <v>27000</v>
      </c>
      <c r="E23" s="20">
        <v>27000</v>
      </c>
      <c r="F23" s="6" t="s">
        <v>21</v>
      </c>
      <c r="G23" s="6" t="s">
        <v>303</v>
      </c>
      <c r="H23" s="20">
        <v>27000</v>
      </c>
      <c r="I23" s="6" t="s">
        <v>303</v>
      </c>
      <c r="J23" s="20">
        <v>27000</v>
      </c>
      <c r="K23" s="6" t="s">
        <v>23</v>
      </c>
      <c r="L23" s="6" t="s">
        <v>317</v>
      </c>
    </row>
    <row r="24" spans="2:12" ht="68.25" customHeight="1" x14ac:dyDescent="0.3">
      <c r="B24" s="6">
        <v>15</v>
      </c>
      <c r="C24" s="7" t="s">
        <v>301</v>
      </c>
      <c r="D24" s="8">
        <v>27000</v>
      </c>
      <c r="E24" s="20">
        <v>27000</v>
      </c>
      <c r="F24" s="6" t="s">
        <v>21</v>
      </c>
      <c r="G24" s="6" t="s">
        <v>304</v>
      </c>
      <c r="H24" s="20">
        <v>27000</v>
      </c>
      <c r="I24" s="6" t="s">
        <v>304</v>
      </c>
      <c r="J24" s="20">
        <v>27000</v>
      </c>
      <c r="K24" s="6" t="s">
        <v>23</v>
      </c>
      <c r="L24" s="6" t="s">
        <v>318</v>
      </c>
    </row>
    <row r="25" spans="2:12" ht="68.25" customHeight="1" x14ac:dyDescent="0.3">
      <c r="B25" s="6">
        <v>16</v>
      </c>
      <c r="C25" s="7" t="s">
        <v>301</v>
      </c>
      <c r="D25" s="8">
        <v>27000</v>
      </c>
      <c r="E25" s="20">
        <v>27000</v>
      </c>
      <c r="F25" s="6" t="s">
        <v>21</v>
      </c>
      <c r="G25" s="6" t="s">
        <v>305</v>
      </c>
      <c r="H25" s="20">
        <v>27000</v>
      </c>
      <c r="I25" s="6" t="s">
        <v>305</v>
      </c>
      <c r="J25" s="20">
        <v>27000</v>
      </c>
      <c r="K25" s="6" t="s">
        <v>23</v>
      </c>
      <c r="L25" s="6" t="s">
        <v>319</v>
      </c>
    </row>
    <row r="26" spans="2:12" ht="68.25" customHeight="1" x14ac:dyDescent="0.3">
      <c r="B26" s="6">
        <v>17</v>
      </c>
      <c r="C26" s="7" t="s">
        <v>301</v>
      </c>
      <c r="D26" s="8">
        <v>27000</v>
      </c>
      <c r="E26" s="20">
        <v>27000</v>
      </c>
      <c r="F26" s="6" t="s">
        <v>21</v>
      </c>
      <c r="G26" s="6" t="s">
        <v>306</v>
      </c>
      <c r="H26" s="20">
        <v>27000</v>
      </c>
      <c r="I26" s="6" t="s">
        <v>306</v>
      </c>
      <c r="J26" s="20">
        <v>27000</v>
      </c>
      <c r="K26" s="6" t="s">
        <v>23</v>
      </c>
      <c r="L26" s="6" t="s">
        <v>320</v>
      </c>
    </row>
    <row r="27" spans="2:12" ht="68.25" customHeight="1" x14ac:dyDescent="0.3">
      <c r="B27" s="6">
        <v>18</v>
      </c>
      <c r="C27" s="7" t="s">
        <v>301</v>
      </c>
      <c r="D27" s="8">
        <v>27000</v>
      </c>
      <c r="E27" s="20">
        <v>27000</v>
      </c>
      <c r="F27" s="6" t="s">
        <v>21</v>
      </c>
      <c r="G27" s="6" t="s">
        <v>307</v>
      </c>
      <c r="H27" s="20">
        <v>27000</v>
      </c>
      <c r="I27" s="6" t="s">
        <v>307</v>
      </c>
      <c r="J27" s="20">
        <v>27000</v>
      </c>
      <c r="K27" s="6" t="s">
        <v>23</v>
      </c>
      <c r="L27" s="6" t="s">
        <v>321</v>
      </c>
    </row>
    <row r="28" spans="2:12" ht="68.25" customHeight="1" x14ac:dyDescent="0.3">
      <c r="B28" s="6">
        <v>19</v>
      </c>
      <c r="C28" s="7" t="s">
        <v>301</v>
      </c>
      <c r="D28" s="8">
        <v>27000</v>
      </c>
      <c r="E28" s="20">
        <v>27000</v>
      </c>
      <c r="F28" s="6" t="s">
        <v>21</v>
      </c>
      <c r="G28" s="6" t="s">
        <v>308</v>
      </c>
      <c r="H28" s="20">
        <v>27000</v>
      </c>
      <c r="I28" s="6" t="s">
        <v>308</v>
      </c>
      <c r="J28" s="20">
        <v>27000</v>
      </c>
      <c r="K28" s="6" t="s">
        <v>23</v>
      </c>
      <c r="L28" s="6" t="s">
        <v>322</v>
      </c>
    </row>
    <row r="29" spans="2:12" ht="68.25" customHeight="1" x14ac:dyDescent="0.3">
      <c r="B29" s="6">
        <v>20</v>
      </c>
      <c r="C29" s="7" t="s">
        <v>301</v>
      </c>
      <c r="D29" s="8">
        <v>27000</v>
      </c>
      <c r="E29" s="20">
        <v>27000</v>
      </c>
      <c r="F29" s="6" t="s">
        <v>21</v>
      </c>
      <c r="G29" s="6" t="s">
        <v>309</v>
      </c>
      <c r="H29" s="20">
        <v>27000</v>
      </c>
      <c r="I29" s="6" t="s">
        <v>309</v>
      </c>
      <c r="J29" s="20">
        <v>27000</v>
      </c>
      <c r="K29" s="6" t="s">
        <v>23</v>
      </c>
      <c r="L29" s="6" t="s">
        <v>323</v>
      </c>
    </row>
    <row r="30" spans="2:12" ht="68.25" customHeight="1" x14ac:dyDescent="0.3">
      <c r="B30" s="6">
        <v>21</v>
      </c>
      <c r="C30" s="7" t="s">
        <v>301</v>
      </c>
      <c r="D30" s="8">
        <v>27000</v>
      </c>
      <c r="E30" s="20">
        <v>27000</v>
      </c>
      <c r="F30" s="6" t="s">
        <v>21</v>
      </c>
      <c r="G30" s="6" t="s">
        <v>310</v>
      </c>
      <c r="H30" s="20">
        <v>27000</v>
      </c>
      <c r="I30" s="6" t="s">
        <v>310</v>
      </c>
      <c r="J30" s="20">
        <v>27000</v>
      </c>
      <c r="K30" s="6" t="s">
        <v>23</v>
      </c>
      <c r="L30" s="6" t="s">
        <v>324</v>
      </c>
    </row>
    <row r="31" spans="2:12" ht="68.25" customHeight="1" x14ac:dyDescent="0.3">
      <c r="B31" s="6">
        <v>22</v>
      </c>
      <c r="C31" s="7" t="s">
        <v>301</v>
      </c>
      <c r="D31" s="8">
        <v>27000</v>
      </c>
      <c r="E31" s="20">
        <v>27000</v>
      </c>
      <c r="F31" s="6" t="s">
        <v>21</v>
      </c>
      <c r="G31" s="6" t="s">
        <v>311</v>
      </c>
      <c r="H31" s="20">
        <v>27000</v>
      </c>
      <c r="I31" s="6" t="s">
        <v>311</v>
      </c>
      <c r="J31" s="20">
        <v>27000</v>
      </c>
      <c r="K31" s="6" t="s">
        <v>23</v>
      </c>
      <c r="L31" s="6" t="s">
        <v>325</v>
      </c>
    </row>
    <row r="32" spans="2:12" ht="68.25" customHeight="1" x14ac:dyDescent="0.3">
      <c r="B32" s="6">
        <v>23</v>
      </c>
      <c r="C32" s="7" t="s">
        <v>301</v>
      </c>
      <c r="D32" s="8">
        <v>27000</v>
      </c>
      <c r="E32" s="20">
        <v>27000</v>
      </c>
      <c r="F32" s="6" t="s">
        <v>21</v>
      </c>
      <c r="G32" s="6" t="s">
        <v>312</v>
      </c>
      <c r="H32" s="20">
        <v>27000</v>
      </c>
      <c r="I32" s="6" t="s">
        <v>312</v>
      </c>
      <c r="J32" s="20">
        <v>27000</v>
      </c>
      <c r="K32" s="6" t="s">
        <v>23</v>
      </c>
      <c r="L32" s="6" t="s">
        <v>326</v>
      </c>
    </row>
    <row r="33" spans="2:12" ht="68.25" customHeight="1" x14ac:dyDescent="0.3">
      <c r="B33" s="6">
        <v>24</v>
      </c>
      <c r="C33" s="7" t="s">
        <v>301</v>
      </c>
      <c r="D33" s="8">
        <v>27000</v>
      </c>
      <c r="E33" s="20">
        <v>27000</v>
      </c>
      <c r="F33" s="6" t="s">
        <v>21</v>
      </c>
      <c r="G33" s="6" t="s">
        <v>313</v>
      </c>
      <c r="H33" s="20">
        <v>27000</v>
      </c>
      <c r="I33" s="6" t="s">
        <v>313</v>
      </c>
      <c r="J33" s="20">
        <v>27000</v>
      </c>
      <c r="K33" s="6" t="s">
        <v>23</v>
      </c>
      <c r="L33" s="6" t="s">
        <v>327</v>
      </c>
    </row>
    <row r="34" spans="2:12" ht="68.25" customHeight="1" x14ac:dyDescent="0.3">
      <c r="B34" s="6">
        <v>25</v>
      </c>
      <c r="C34" s="7" t="s">
        <v>301</v>
      </c>
      <c r="D34" s="8">
        <v>27000</v>
      </c>
      <c r="E34" s="20">
        <v>27000</v>
      </c>
      <c r="F34" s="6" t="s">
        <v>21</v>
      </c>
      <c r="G34" s="6" t="s">
        <v>314</v>
      </c>
      <c r="H34" s="20">
        <v>27000</v>
      </c>
      <c r="I34" s="6" t="s">
        <v>315</v>
      </c>
      <c r="J34" s="20">
        <v>27000</v>
      </c>
      <c r="K34" s="6" t="s">
        <v>23</v>
      </c>
      <c r="L34" s="6" t="s">
        <v>328</v>
      </c>
    </row>
    <row r="35" spans="2:12" ht="68.25" customHeight="1" x14ac:dyDescent="0.3">
      <c r="B35" s="6">
        <v>26</v>
      </c>
      <c r="C35" s="7" t="s">
        <v>332</v>
      </c>
      <c r="D35" s="8">
        <v>91000</v>
      </c>
      <c r="E35" s="20">
        <v>91000</v>
      </c>
      <c r="F35" s="6" t="s">
        <v>21</v>
      </c>
      <c r="G35" s="6" t="s">
        <v>422</v>
      </c>
      <c r="H35" s="20">
        <v>91000</v>
      </c>
      <c r="I35" s="6" t="s">
        <v>422</v>
      </c>
      <c r="J35" s="20">
        <v>91000</v>
      </c>
      <c r="K35" s="6" t="s">
        <v>23</v>
      </c>
      <c r="L35" s="6" t="s">
        <v>333</v>
      </c>
    </row>
    <row r="36" spans="2:12" ht="68.25" customHeight="1" x14ac:dyDescent="0.3">
      <c r="B36" s="6">
        <v>27</v>
      </c>
      <c r="C36" s="7" t="s">
        <v>329</v>
      </c>
      <c r="D36" s="8">
        <v>79200</v>
      </c>
      <c r="E36" s="20">
        <v>79200</v>
      </c>
      <c r="F36" s="6" t="s">
        <v>21</v>
      </c>
      <c r="G36" s="6" t="s">
        <v>331</v>
      </c>
      <c r="H36" s="20">
        <v>79200</v>
      </c>
      <c r="I36" s="6" t="s">
        <v>331</v>
      </c>
      <c r="J36" s="20">
        <v>79200</v>
      </c>
      <c r="K36" s="6" t="s">
        <v>23</v>
      </c>
      <c r="L36" s="6" t="s">
        <v>330</v>
      </c>
    </row>
    <row r="37" spans="2:12" ht="22.5" x14ac:dyDescent="0.45">
      <c r="J37" s="45">
        <f>SUM(J10:J36)</f>
        <v>1476522.1400000001</v>
      </c>
    </row>
    <row r="38" spans="2:12" x14ac:dyDescent="0.3">
      <c r="J38" s="18"/>
    </row>
    <row r="39" spans="2:12" x14ac:dyDescent="0.3">
      <c r="J39" s="40"/>
    </row>
    <row r="40" spans="2:12" x14ac:dyDescent="0.3">
      <c r="J40" s="40"/>
    </row>
    <row r="41" spans="2:12" x14ac:dyDescent="0.3">
      <c r="J41" s="18"/>
    </row>
    <row r="42" spans="2:12" x14ac:dyDescent="0.3">
      <c r="J42" s="18"/>
    </row>
    <row r="43" spans="2:12" x14ac:dyDescent="0.3">
      <c r="J43" s="18"/>
    </row>
    <row r="44" spans="2:12" x14ac:dyDescent="0.3">
      <c r="J44" s="41"/>
    </row>
    <row r="45" spans="2:12" x14ac:dyDescent="0.3">
      <c r="J45" s="41"/>
    </row>
    <row r="46" spans="2:12" x14ac:dyDescent="0.3">
      <c r="J46" s="41"/>
    </row>
    <row r="47" spans="2:12" x14ac:dyDescent="0.3">
      <c r="J47" s="41"/>
    </row>
    <row r="48" spans="2:12" ht="20.25" x14ac:dyDescent="0.3">
      <c r="J48" s="42"/>
    </row>
    <row r="49" spans="10:11" x14ac:dyDescent="0.3">
      <c r="J49" s="18"/>
      <c r="K49" s="18"/>
    </row>
  </sheetData>
  <autoFilter ref="C1:C49" xr:uid="{80D6B11C-4396-4913-A096-66D20E6E35E9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honeticPr fontId="8" type="noConversion"/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BC6B-4E9E-4FE1-BAE1-D2ECA625B210}">
  <sheetPr>
    <pageSetUpPr fitToPage="1"/>
  </sheetPr>
  <dimension ref="A1:L39"/>
  <sheetViews>
    <sheetView zoomScale="130" zoomScaleNormal="130" workbookViewId="0">
      <selection activeCell="B17" sqref="B17:B36"/>
    </sheetView>
  </sheetViews>
  <sheetFormatPr defaultRowHeight="16.5" x14ac:dyDescent="0.3"/>
  <cols>
    <col min="1" max="1" width="4.75" customWidth="1"/>
    <col min="2" max="2" width="8.625" customWidth="1"/>
    <col min="3" max="3" width="30" customWidth="1"/>
    <col min="4" max="4" width="13.375" customWidth="1"/>
    <col min="5" max="5" width="14.75" style="18" customWidth="1"/>
    <col min="7" max="7" width="15.375" customWidth="1"/>
    <col min="8" max="8" width="13.875" customWidth="1"/>
    <col min="9" max="9" width="14.5" customWidth="1"/>
    <col min="10" max="10" width="15.12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51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49" t="s">
        <v>50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19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19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19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1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1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ht="68.25" customHeight="1" x14ac:dyDescent="0.3">
      <c r="B10" s="6">
        <v>1</v>
      </c>
      <c r="C10" s="7" t="s">
        <v>53</v>
      </c>
      <c r="D10" s="8">
        <v>609000</v>
      </c>
      <c r="E10" s="20">
        <v>609000</v>
      </c>
      <c r="F10" s="6" t="s">
        <v>286</v>
      </c>
      <c r="G10" s="6" t="s">
        <v>22</v>
      </c>
      <c r="H10" s="20">
        <v>609000</v>
      </c>
      <c r="I10" s="6" t="s">
        <v>22</v>
      </c>
      <c r="J10" s="20">
        <v>609000</v>
      </c>
      <c r="K10" s="6" t="s">
        <v>23</v>
      </c>
      <c r="L10" s="6" t="s">
        <v>64</v>
      </c>
    </row>
    <row r="11" spans="1:12" ht="68.25" customHeight="1" x14ac:dyDescent="0.3">
      <c r="B11" s="6">
        <v>2</v>
      </c>
      <c r="C11" s="7" t="s">
        <v>54</v>
      </c>
      <c r="D11" s="8">
        <v>202000</v>
      </c>
      <c r="E11" s="20">
        <v>202000</v>
      </c>
      <c r="F11" s="6" t="s">
        <v>21</v>
      </c>
      <c r="G11" s="6" t="s">
        <v>22</v>
      </c>
      <c r="H11" s="20">
        <v>202000</v>
      </c>
      <c r="I11" s="6" t="s">
        <v>22</v>
      </c>
      <c r="J11" s="20">
        <v>202000</v>
      </c>
      <c r="K11" s="6" t="s">
        <v>23</v>
      </c>
      <c r="L11" s="6" t="s">
        <v>65</v>
      </c>
    </row>
    <row r="12" spans="1:12" ht="68.25" customHeight="1" x14ac:dyDescent="0.3">
      <c r="B12" s="6">
        <v>3</v>
      </c>
      <c r="C12" s="7" t="s">
        <v>55</v>
      </c>
      <c r="D12" s="8">
        <v>266000</v>
      </c>
      <c r="E12" s="20">
        <v>266000</v>
      </c>
      <c r="F12" s="6" t="s">
        <v>21</v>
      </c>
      <c r="G12" s="6" t="s">
        <v>22</v>
      </c>
      <c r="H12" s="20">
        <v>266000</v>
      </c>
      <c r="I12" s="6" t="s">
        <v>22</v>
      </c>
      <c r="J12" s="20">
        <v>266000</v>
      </c>
      <c r="K12" s="6" t="s">
        <v>23</v>
      </c>
      <c r="L12" s="6" t="s">
        <v>67</v>
      </c>
    </row>
    <row r="13" spans="1:12" ht="68.25" customHeight="1" x14ac:dyDescent="0.3">
      <c r="B13" s="6">
        <v>4</v>
      </c>
      <c r="C13" s="7" t="s">
        <v>56</v>
      </c>
      <c r="D13" s="8">
        <v>175000</v>
      </c>
      <c r="E13" s="20">
        <v>175000</v>
      </c>
      <c r="F13" s="6" t="s">
        <v>21</v>
      </c>
      <c r="G13" s="6" t="s">
        <v>27</v>
      </c>
      <c r="H13" s="20">
        <v>175000</v>
      </c>
      <c r="I13" s="6" t="s">
        <v>27</v>
      </c>
      <c r="J13" s="20">
        <v>175000</v>
      </c>
      <c r="K13" s="6" t="s">
        <v>23</v>
      </c>
      <c r="L13" s="6" t="s">
        <v>69</v>
      </c>
    </row>
    <row r="14" spans="1:12" ht="68.25" customHeight="1" x14ac:dyDescent="0.3">
      <c r="B14" s="6">
        <v>5</v>
      </c>
      <c r="C14" s="7" t="s">
        <v>57</v>
      </c>
      <c r="D14" s="8">
        <v>500000</v>
      </c>
      <c r="E14" s="20">
        <v>498000</v>
      </c>
      <c r="F14" s="6" t="s">
        <v>21</v>
      </c>
      <c r="G14" s="6" t="s">
        <v>296</v>
      </c>
      <c r="H14" s="20">
        <v>498000</v>
      </c>
      <c r="I14" s="6" t="s">
        <v>296</v>
      </c>
      <c r="J14" s="20">
        <v>498000</v>
      </c>
      <c r="K14" s="6" t="s">
        <v>23</v>
      </c>
      <c r="L14" s="6" t="s">
        <v>70</v>
      </c>
    </row>
    <row r="15" spans="1:12" ht="75" customHeight="1" x14ac:dyDescent="0.3">
      <c r="B15" s="6">
        <v>6</v>
      </c>
      <c r="C15" s="7" t="s">
        <v>58</v>
      </c>
      <c r="D15" s="8">
        <v>500000</v>
      </c>
      <c r="E15" s="20">
        <v>499000</v>
      </c>
      <c r="F15" s="6" t="s">
        <v>21</v>
      </c>
      <c r="G15" s="6" t="s">
        <v>153</v>
      </c>
      <c r="H15" s="20">
        <v>499000</v>
      </c>
      <c r="I15" s="6" t="s">
        <v>153</v>
      </c>
      <c r="J15" s="20">
        <v>499000</v>
      </c>
      <c r="K15" s="6" t="s">
        <v>23</v>
      </c>
      <c r="L15" s="6" t="s">
        <v>71</v>
      </c>
    </row>
    <row r="16" spans="1:12" ht="70.5" customHeight="1" x14ac:dyDescent="0.3">
      <c r="B16" s="6">
        <v>7</v>
      </c>
      <c r="C16" s="12" t="s">
        <v>59</v>
      </c>
      <c r="D16" s="8">
        <v>2120</v>
      </c>
      <c r="E16" s="20">
        <v>2120</v>
      </c>
      <c r="F16" s="6" t="s">
        <v>21</v>
      </c>
      <c r="G16" s="6" t="s">
        <v>60</v>
      </c>
      <c r="H16" s="20">
        <v>2120</v>
      </c>
      <c r="I16" s="6" t="s">
        <v>60</v>
      </c>
      <c r="J16" s="20">
        <v>2120</v>
      </c>
      <c r="K16" s="6" t="s">
        <v>23</v>
      </c>
      <c r="L16" s="6" t="s">
        <v>72</v>
      </c>
    </row>
    <row r="17" spans="2:12" ht="69.75" customHeight="1" x14ac:dyDescent="0.3">
      <c r="B17" s="6">
        <v>8</v>
      </c>
      <c r="C17" s="7" t="s">
        <v>61</v>
      </c>
      <c r="D17" s="8">
        <v>24396</v>
      </c>
      <c r="E17" s="20">
        <v>24396</v>
      </c>
      <c r="F17" s="6" t="s">
        <v>21</v>
      </c>
      <c r="G17" s="6" t="s">
        <v>62</v>
      </c>
      <c r="H17" s="20">
        <v>24396</v>
      </c>
      <c r="I17" s="6" t="s">
        <v>62</v>
      </c>
      <c r="J17" s="20">
        <v>24396</v>
      </c>
      <c r="K17" s="6" t="s">
        <v>23</v>
      </c>
      <c r="L17" s="6" t="s">
        <v>73</v>
      </c>
    </row>
    <row r="18" spans="2:12" ht="68.25" customHeight="1" x14ac:dyDescent="0.3">
      <c r="B18" s="6">
        <v>9</v>
      </c>
      <c r="C18" s="7" t="s">
        <v>63</v>
      </c>
      <c r="D18" s="8">
        <v>650</v>
      </c>
      <c r="E18" s="20">
        <v>650</v>
      </c>
      <c r="F18" s="6" t="s">
        <v>21</v>
      </c>
      <c r="G18" s="6" t="s">
        <v>30</v>
      </c>
      <c r="H18" s="20">
        <v>650</v>
      </c>
      <c r="I18" s="6" t="s">
        <v>30</v>
      </c>
      <c r="J18" s="20">
        <v>650</v>
      </c>
      <c r="K18" s="6" t="s">
        <v>23</v>
      </c>
      <c r="L18" s="6" t="s">
        <v>74</v>
      </c>
    </row>
    <row r="19" spans="2:12" ht="68.25" customHeight="1" x14ac:dyDescent="0.3">
      <c r="B19" s="6">
        <v>10</v>
      </c>
      <c r="C19" s="7" t="s">
        <v>75</v>
      </c>
      <c r="D19" s="8">
        <v>1000</v>
      </c>
      <c r="E19" s="20">
        <v>1000</v>
      </c>
      <c r="F19" s="6" t="s">
        <v>21</v>
      </c>
      <c r="G19" s="6" t="s">
        <v>76</v>
      </c>
      <c r="H19" s="20">
        <v>1000</v>
      </c>
      <c r="I19" s="6" t="s">
        <v>76</v>
      </c>
      <c r="J19" s="20">
        <v>1000</v>
      </c>
      <c r="K19" s="6" t="s">
        <v>23</v>
      </c>
      <c r="L19" s="6" t="s">
        <v>77</v>
      </c>
    </row>
    <row r="20" spans="2:12" ht="87.75" customHeight="1" x14ac:dyDescent="0.3">
      <c r="B20" s="6">
        <v>11</v>
      </c>
      <c r="C20" s="7" t="s">
        <v>297</v>
      </c>
      <c r="D20" s="8">
        <v>28530</v>
      </c>
      <c r="E20" s="20">
        <v>28530</v>
      </c>
      <c r="F20" s="6" t="s">
        <v>21</v>
      </c>
      <c r="G20" s="6" t="s">
        <v>271</v>
      </c>
      <c r="H20" s="20">
        <v>28530</v>
      </c>
      <c r="I20" s="6" t="s">
        <v>271</v>
      </c>
      <c r="J20" s="20">
        <v>28530</v>
      </c>
      <c r="K20" s="6" t="s">
        <v>23</v>
      </c>
      <c r="L20" s="6" t="s">
        <v>298</v>
      </c>
    </row>
    <row r="21" spans="2:12" ht="68.25" customHeight="1" x14ac:dyDescent="0.3">
      <c r="B21" s="6">
        <v>12</v>
      </c>
      <c r="C21" s="7" t="s">
        <v>299</v>
      </c>
      <c r="D21" s="8">
        <v>22500</v>
      </c>
      <c r="E21" s="20">
        <v>22500</v>
      </c>
      <c r="F21" s="6" t="s">
        <v>21</v>
      </c>
      <c r="G21" s="6" t="s">
        <v>271</v>
      </c>
      <c r="H21" s="20">
        <v>22500</v>
      </c>
      <c r="I21" s="6" t="s">
        <v>271</v>
      </c>
      <c r="J21" s="20">
        <v>22500</v>
      </c>
      <c r="K21" s="6" t="s">
        <v>23</v>
      </c>
      <c r="L21" s="6" t="s">
        <v>300</v>
      </c>
    </row>
    <row r="22" spans="2:12" ht="68.25" customHeight="1" x14ac:dyDescent="0.3">
      <c r="B22" s="6">
        <v>13</v>
      </c>
      <c r="C22" s="7" t="s">
        <v>35</v>
      </c>
      <c r="D22" s="8">
        <v>8536.7099999999991</v>
      </c>
      <c r="E22" s="20">
        <v>8536.7099999999991</v>
      </c>
      <c r="F22" s="6" t="s">
        <v>21</v>
      </c>
      <c r="G22" s="6" t="s">
        <v>36</v>
      </c>
      <c r="H22" s="20">
        <v>8536.7099999999991</v>
      </c>
      <c r="I22" s="6" t="s">
        <v>36</v>
      </c>
      <c r="J22" s="20">
        <v>8536.7099999999991</v>
      </c>
      <c r="K22" s="6" t="s">
        <v>23</v>
      </c>
      <c r="L22" s="6" t="s">
        <v>78</v>
      </c>
    </row>
    <row r="23" spans="2:12" ht="68.25" customHeight="1" x14ac:dyDescent="0.3">
      <c r="B23" s="6">
        <v>14</v>
      </c>
      <c r="C23" s="7" t="s">
        <v>35</v>
      </c>
      <c r="D23" s="8">
        <v>54982.2</v>
      </c>
      <c r="E23" s="20">
        <v>54982.2</v>
      </c>
      <c r="F23" s="6" t="s">
        <v>21</v>
      </c>
      <c r="G23" s="6" t="s">
        <v>36</v>
      </c>
      <c r="H23" s="20">
        <v>54982.2</v>
      </c>
      <c r="I23" s="6" t="s">
        <v>36</v>
      </c>
      <c r="J23" s="20">
        <v>54982.2</v>
      </c>
      <c r="K23" s="6" t="s">
        <v>23</v>
      </c>
      <c r="L23" s="6" t="s">
        <v>79</v>
      </c>
    </row>
    <row r="24" spans="2:12" ht="60.75" x14ac:dyDescent="0.3">
      <c r="B24" s="6">
        <v>15</v>
      </c>
      <c r="C24" s="7" t="s">
        <v>295</v>
      </c>
      <c r="D24" s="8">
        <v>7490</v>
      </c>
      <c r="E24" s="20">
        <v>7490</v>
      </c>
      <c r="F24" s="6" t="s">
        <v>21</v>
      </c>
      <c r="G24" s="6" t="s">
        <v>33</v>
      </c>
      <c r="H24" s="20">
        <v>7490</v>
      </c>
      <c r="I24" s="6" t="s">
        <v>34</v>
      </c>
      <c r="J24" s="20">
        <v>7490</v>
      </c>
      <c r="K24" s="6" t="s">
        <v>23</v>
      </c>
      <c r="L24" s="6" t="s">
        <v>334</v>
      </c>
    </row>
    <row r="25" spans="2:12" ht="68.25" customHeight="1" x14ac:dyDescent="0.3">
      <c r="B25" s="6">
        <v>16</v>
      </c>
      <c r="C25" s="7" t="s">
        <v>335</v>
      </c>
      <c r="D25" s="8">
        <v>16900</v>
      </c>
      <c r="E25" s="20">
        <v>16900</v>
      </c>
      <c r="F25" s="6" t="s">
        <v>21</v>
      </c>
      <c r="G25" s="6" t="s">
        <v>336</v>
      </c>
      <c r="H25" s="20">
        <v>16900</v>
      </c>
      <c r="I25" s="6" t="s">
        <v>336</v>
      </c>
      <c r="J25" s="20">
        <v>16900</v>
      </c>
      <c r="K25" s="6" t="s">
        <v>23</v>
      </c>
      <c r="L25" s="6" t="s">
        <v>337</v>
      </c>
    </row>
    <row r="26" spans="2:12" ht="68.25" customHeight="1" x14ac:dyDescent="0.3">
      <c r="B26" s="6">
        <v>17</v>
      </c>
      <c r="C26" s="7" t="s">
        <v>338</v>
      </c>
      <c r="D26" s="8">
        <v>20000</v>
      </c>
      <c r="E26" s="20">
        <v>20000</v>
      </c>
      <c r="F26" s="6" t="s">
        <v>21</v>
      </c>
      <c r="G26" s="6" t="s">
        <v>339</v>
      </c>
      <c r="H26" s="20">
        <v>20000</v>
      </c>
      <c r="I26" s="6" t="s">
        <v>339</v>
      </c>
      <c r="J26" s="20">
        <v>20000</v>
      </c>
      <c r="K26" s="6" t="s">
        <v>23</v>
      </c>
      <c r="L26" s="6" t="s">
        <v>340</v>
      </c>
    </row>
    <row r="27" spans="2:12" ht="68.25" customHeight="1" x14ac:dyDescent="0.3">
      <c r="B27" s="6">
        <v>18</v>
      </c>
      <c r="C27" s="7" t="s">
        <v>343</v>
      </c>
      <c r="D27" s="8">
        <v>7400</v>
      </c>
      <c r="E27" s="20">
        <v>7400</v>
      </c>
      <c r="F27" s="6" t="s">
        <v>21</v>
      </c>
      <c r="G27" s="6" t="s">
        <v>104</v>
      </c>
      <c r="H27" s="20">
        <v>7400</v>
      </c>
      <c r="I27" s="6" t="s">
        <v>104</v>
      </c>
      <c r="J27" s="20">
        <v>7400</v>
      </c>
      <c r="K27" s="6" t="s">
        <v>23</v>
      </c>
      <c r="L27" s="6" t="s">
        <v>346</v>
      </c>
    </row>
    <row r="28" spans="2:12" ht="68.25" customHeight="1" x14ac:dyDescent="0.3">
      <c r="B28" s="6">
        <v>19</v>
      </c>
      <c r="C28" s="7" t="s">
        <v>344</v>
      </c>
      <c r="D28" s="8">
        <v>15874</v>
      </c>
      <c r="E28" s="20">
        <v>15874</v>
      </c>
      <c r="F28" s="6" t="s">
        <v>21</v>
      </c>
      <c r="G28" s="6" t="s">
        <v>197</v>
      </c>
      <c r="H28" s="20">
        <v>15874</v>
      </c>
      <c r="I28" s="6" t="s">
        <v>197</v>
      </c>
      <c r="J28" s="20">
        <v>15874</v>
      </c>
      <c r="K28" s="6" t="s">
        <v>23</v>
      </c>
      <c r="L28" s="6" t="s">
        <v>347</v>
      </c>
    </row>
    <row r="29" spans="2:12" ht="68.25" customHeight="1" x14ac:dyDescent="0.3">
      <c r="B29" s="6">
        <v>20</v>
      </c>
      <c r="C29" s="7" t="s">
        <v>345</v>
      </c>
      <c r="D29" s="8">
        <v>5230</v>
      </c>
      <c r="E29" s="20">
        <v>5230</v>
      </c>
      <c r="F29" s="6" t="s">
        <v>21</v>
      </c>
      <c r="G29" s="6" t="s">
        <v>184</v>
      </c>
      <c r="H29" s="20">
        <v>5230</v>
      </c>
      <c r="I29" s="6" t="s">
        <v>184</v>
      </c>
      <c r="J29" s="20">
        <v>5230</v>
      </c>
      <c r="K29" s="6" t="s">
        <v>23</v>
      </c>
      <c r="L29" s="6" t="s">
        <v>348</v>
      </c>
    </row>
    <row r="30" spans="2:12" ht="106.5" customHeight="1" x14ac:dyDescent="0.3">
      <c r="B30" s="6">
        <v>21</v>
      </c>
      <c r="C30" s="7" t="s">
        <v>341</v>
      </c>
      <c r="D30" s="8">
        <v>249000</v>
      </c>
      <c r="E30" s="20">
        <v>249000</v>
      </c>
      <c r="F30" s="6" t="s">
        <v>21</v>
      </c>
      <c r="G30" s="6" t="s">
        <v>22</v>
      </c>
      <c r="H30" s="20">
        <v>249000</v>
      </c>
      <c r="I30" s="6" t="s">
        <v>22</v>
      </c>
      <c r="J30" s="20">
        <v>249000</v>
      </c>
      <c r="K30" s="6" t="s">
        <v>23</v>
      </c>
      <c r="L30" s="6" t="s">
        <v>66</v>
      </c>
    </row>
    <row r="31" spans="2:12" ht="105" customHeight="1" x14ac:dyDescent="0.3">
      <c r="B31" s="6">
        <v>22</v>
      </c>
      <c r="C31" s="7" t="s">
        <v>342</v>
      </c>
      <c r="D31" s="8">
        <v>53000</v>
      </c>
      <c r="E31" s="20">
        <v>53000</v>
      </c>
      <c r="F31" s="6" t="s">
        <v>21</v>
      </c>
      <c r="G31" s="6" t="s">
        <v>22</v>
      </c>
      <c r="H31" s="20">
        <v>53000</v>
      </c>
      <c r="I31" s="6" t="s">
        <v>22</v>
      </c>
      <c r="J31" s="20">
        <v>53000</v>
      </c>
      <c r="K31" s="6" t="s">
        <v>23</v>
      </c>
      <c r="L31" s="6" t="s">
        <v>68</v>
      </c>
    </row>
    <row r="32" spans="2:12" ht="68.25" customHeight="1" x14ac:dyDescent="0.3">
      <c r="B32" s="6">
        <v>23</v>
      </c>
      <c r="C32" s="7" t="s">
        <v>349</v>
      </c>
      <c r="D32" s="8" t="s">
        <v>350</v>
      </c>
      <c r="E32" s="20" t="s">
        <v>350</v>
      </c>
      <c r="F32" s="6" t="s">
        <v>21</v>
      </c>
      <c r="G32" s="6" t="s">
        <v>351</v>
      </c>
      <c r="H32" s="20" t="s">
        <v>350</v>
      </c>
      <c r="I32" s="6" t="s">
        <v>351</v>
      </c>
      <c r="J32" s="20" t="s">
        <v>350</v>
      </c>
      <c r="K32" s="6" t="s">
        <v>23</v>
      </c>
      <c r="L32" s="6" t="s">
        <v>352</v>
      </c>
    </row>
    <row r="33" spans="2:12" ht="68.25" customHeight="1" x14ac:dyDescent="0.3">
      <c r="B33" s="6">
        <v>24</v>
      </c>
      <c r="C33" s="7" t="s">
        <v>353</v>
      </c>
      <c r="D33" s="8">
        <v>1260</v>
      </c>
      <c r="E33" s="20">
        <v>1260</v>
      </c>
      <c r="F33" s="6" t="s">
        <v>21</v>
      </c>
      <c r="G33" s="6" t="s">
        <v>354</v>
      </c>
      <c r="H33" s="20">
        <v>1260</v>
      </c>
      <c r="I33" s="6" t="s">
        <v>354</v>
      </c>
      <c r="J33" s="20">
        <v>1260</v>
      </c>
      <c r="K33" s="6" t="s">
        <v>23</v>
      </c>
      <c r="L33" s="6" t="s">
        <v>355</v>
      </c>
    </row>
    <row r="34" spans="2:12" ht="68.25" customHeight="1" x14ac:dyDescent="0.3">
      <c r="B34" s="6">
        <v>25</v>
      </c>
      <c r="C34" s="7" t="s">
        <v>356</v>
      </c>
      <c r="D34" s="8">
        <v>450</v>
      </c>
      <c r="E34" s="20">
        <v>450</v>
      </c>
      <c r="F34" s="6" t="s">
        <v>21</v>
      </c>
      <c r="G34" s="6" t="s">
        <v>174</v>
      </c>
      <c r="H34" s="20">
        <v>450</v>
      </c>
      <c r="I34" s="6" t="s">
        <v>174</v>
      </c>
      <c r="J34" s="20">
        <v>450</v>
      </c>
      <c r="K34" s="6" t="s">
        <v>23</v>
      </c>
      <c r="L34" s="6" t="s">
        <v>357</v>
      </c>
    </row>
    <row r="35" spans="2:12" ht="87" customHeight="1" x14ac:dyDescent="0.3">
      <c r="B35" s="6">
        <v>26</v>
      </c>
      <c r="C35" s="7" t="s">
        <v>358</v>
      </c>
      <c r="D35" s="8">
        <v>9400</v>
      </c>
      <c r="E35" s="20">
        <v>9400</v>
      </c>
      <c r="F35" s="6" t="s">
        <v>21</v>
      </c>
      <c r="G35" s="6" t="s">
        <v>360</v>
      </c>
      <c r="H35" s="20">
        <v>9400</v>
      </c>
      <c r="I35" s="6" t="s">
        <v>360</v>
      </c>
      <c r="J35" s="20">
        <v>9400</v>
      </c>
      <c r="K35" s="6" t="s">
        <v>23</v>
      </c>
      <c r="L35" s="6" t="s">
        <v>359</v>
      </c>
    </row>
    <row r="36" spans="2:12" ht="68.25" customHeight="1" x14ac:dyDescent="0.3">
      <c r="B36" s="6">
        <v>27</v>
      </c>
      <c r="C36" s="7" t="s">
        <v>361</v>
      </c>
      <c r="D36" s="8">
        <v>2580</v>
      </c>
      <c r="E36" s="20">
        <v>2580</v>
      </c>
      <c r="F36" s="6" t="s">
        <v>21</v>
      </c>
      <c r="G36" s="6" t="s">
        <v>362</v>
      </c>
      <c r="H36" s="20">
        <v>2580</v>
      </c>
      <c r="I36" s="6" t="s">
        <v>362</v>
      </c>
      <c r="J36" s="20">
        <v>2580</v>
      </c>
      <c r="K36" s="6" t="s">
        <v>23</v>
      </c>
      <c r="L36" s="6" t="s">
        <v>363</v>
      </c>
    </row>
    <row r="37" spans="2:12" ht="102.75" customHeight="1" x14ac:dyDescent="0.3">
      <c r="B37" s="6">
        <v>28</v>
      </c>
      <c r="C37" s="7" t="s">
        <v>409</v>
      </c>
      <c r="D37" s="8">
        <v>5510</v>
      </c>
      <c r="E37" s="20">
        <v>5510</v>
      </c>
      <c r="F37" s="6" t="s">
        <v>21</v>
      </c>
      <c r="G37" s="6" t="s">
        <v>290</v>
      </c>
      <c r="H37" s="20">
        <v>5510</v>
      </c>
      <c r="I37" s="6" t="s">
        <v>290</v>
      </c>
      <c r="J37" s="20">
        <v>5510</v>
      </c>
      <c r="K37" s="6" t="s">
        <v>23</v>
      </c>
      <c r="L37" s="6" t="s">
        <v>410</v>
      </c>
    </row>
    <row r="38" spans="2:12" ht="102.75" customHeight="1" x14ac:dyDescent="0.3">
      <c r="B38" s="6">
        <v>29</v>
      </c>
      <c r="C38" s="7" t="s">
        <v>411</v>
      </c>
      <c r="D38" s="8">
        <v>360</v>
      </c>
      <c r="E38" s="20">
        <v>360</v>
      </c>
      <c r="F38" s="6" t="s">
        <v>21</v>
      </c>
      <c r="G38" s="6" t="s">
        <v>290</v>
      </c>
      <c r="H38" s="20">
        <v>360</v>
      </c>
      <c r="I38" s="6" t="s">
        <v>290</v>
      </c>
      <c r="J38" s="20">
        <v>360</v>
      </c>
      <c r="K38" s="6" t="s">
        <v>23</v>
      </c>
      <c r="L38" s="6" t="s">
        <v>412</v>
      </c>
    </row>
    <row r="39" spans="2:12" ht="20.25" x14ac:dyDescent="0.3">
      <c r="J39" s="39">
        <f>SUM(J10:J38)</f>
        <v>2786168.91</v>
      </c>
    </row>
  </sheetData>
  <autoFilter ref="C1:C39" xr:uid="{0CD5BC6B-4E9E-4FE1-BAE1-D2ECA625B210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8701-1DB7-4135-A1C8-10B03927C568}">
  <sheetPr>
    <pageSetUpPr fitToPage="1"/>
  </sheetPr>
  <dimension ref="A1:L40"/>
  <sheetViews>
    <sheetView zoomScale="130" zoomScaleNormal="130" workbookViewId="0">
      <selection activeCell="B11" sqref="B11:B37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6" style="18" customWidth="1"/>
    <col min="7" max="7" width="16.75" customWidth="1"/>
    <col min="8" max="8" width="11.875" customWidth="1"/>
    <col min="9" max="9" width="16.375" customWidth="1"/>
    <col min="10" max="10" width="12.7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49" t="s">
        <v>80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19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19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19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1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1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ht="86.25" customHeight="1" x14ac:dyDescent="0.3">
      <c r="B10" s="6">
        <v>1</v>
      </c>
      <c r="C10" s="7" t="s">
        <v>82</v>
      </c>
      <c r="D10" s="8">
        <v>1000000</v>
      </c>
      <c r="E10" s="20">
        <v>1000000</v>
      </c>
      <c r="F10" s="6" t="s">
        <v>286</v>
      </c>
      <c r="G10" s="6" t="s">
        <v>83</v>
      </c>
      <c r="H10" s="8">
        <v>1000000</v>
      </c>
      <c r="I10" s="6" t="s">
        <v>83</v>
      </c>
      <c r="J10" s="8">
        <v>1000000</v>
      </c>
      <c r="K10" s="6" t="s">
        <v>23</v>
      </c>
      <c r="L10" s="6" t="s">
        <v>95</v>
      </c>
    </row>
    <row r="11" spans="1:12" ht="68.25" customHeight="1" x14ac:dyDescent="0.3">
      <c r="B11" s="6">
        <v>2</v>
      </c>
      <c r="C11" s="7" t="s">
        <v>84</v>
      </c>
      <c r="D11" s="8">
        <v>870</v>
      </c>
      <c r="E11" s="20">
        <v>870</v>
      </c>
      <c r="F11" s="6" t="s">
        <v>21</v>
      </c>
      <c r="G11" s="6" t="s">
        <v>85</v>
      </c>
      <c r="H11" s="13">
        <v>870</v>
      </c>
      <c r="I11" s="6" t="s">
        <v>85</v>
      </c>
      <c r="J11" s="13">
        <v>870</v>
      </c>
      <c r="K11" s="6" t="s">
        <v>23</v>
      </c>
      <c r="L11" s="6" t="s">
        <v>96</v>
      </c>
    </row>
    <row r="12" spans="1:12" ht="68.25" customHeight="1" x14ac:dyDescent="0.3">
      <c r="B12" s="6">
        <v>3</v>
      </c>
      <c r="C12" s="7" t="s">
        <v>86</v>
      </c>
      <c r="D12" s="8">
        <v>2600</v>
      </c>
      <c r="E12" s="20">
        <v>2600</v>
      </c>
      <c r="F12" s="6" t="s">
        <v>21</v>
      </c>
      <c r="G12" s="6" t="s">
        <v>30</v>
      </c>
      <c r="H12" s="8">
        <v>2600</v>
      </c>
      <c r="I12" s="6" t="s">
        <v>30</v>
      </c>
      <c r="J12" s="8">
        <v>2600</v>
      </c>
      <c r="K12" s="6" t="s">
        <v>23</v>
      </c>
      <c r="L12" s="6" t="s">
        <v>97</v>
      </c>
    </row>
    <row r="13" spans="1:12" ht="68.25" customHeight="1" x14ac:dyDescent="0.3">
      <c r="B13" s="6">
        <v>4</v>
      </c>
      <c r="C13" s="7" t="s">
        <v>87</v>
      </c>
      <c r="D13" s="8">
        <v>23134</v>
      </c>
      <c r="E13" s="20">
        <v>23134</v>
      </c>
      <c r="F13" s="6" t="s">
        <v>21</v>
      </c>
      <c r="G13" s="6" t="s">
        <v>88</v>
      </c>
      <c r="H13" s="8">
        <v>23134</v>
      </c>
      <c r="I13" s="6" t="s">
        <v>88</v>
      </c>
      <c r="J13" s="8">
        <v>23134</v>
      </c>
      <c r="K13" s="6" t="s">
        <v>23</v>
      </c>
      <c r="L13" s="6" t="s">
        <v>98</v>
      </c>
    </row>
    <row r="14" spans="1:12" ht="73.5" customHeight="1" x14ac:dyDescent="0.3">
      <c r="B14" s="6">
        <v>5</v>
      </c>
      <c r="C14" s="7" t="s">
        <v>89</v>
      </c>
      <c r="D14" s="8">
        <v>1200</v>
      </c>
      <c r="E14" s="20">
        <v>1200</v>
      </c>
      <c r="F14" s="6" t="s">
        <v>21</v>
      </c>
      <c r="G14" s="6" t="s">
        <v>90</v>
      </c>
      <c r="H14" s="8">
        <v>1200</v>
      </c>
      <c r="I14" s="6" t="s">
        <v>90</v>
      </c>
      <c r="J14" s="8">
        <v>1200</v>
      </c>
      <c r="K14" s="6" t="s">
        <v>23</v>
      </c>
      <c r="L14" s="6" t="s">
        <v>99</v>
      </c>
    </row>
    <row r="15" spans="1:12" ht="75" customHeight="1" x14ac:dyDescent="0.3">
      <c r="B15" s="6">
        <v>6</v>
      </c>
      <c r="C15" s="7" t="s">
        <v>91</v>
      </c>
      <c r="D15" s="8">
        <v>4300</v>
      </c>
      <c r="E15" s="20">
        <v>4300</v>
      </c>
      <c r="F15" s="6" t="s">
        <v>21</v>
      </c>
      <c r="G15" s="6" t="s">
        <v>92</v>
      </c>
      <c r="H15" s="8">
        <v>4300</v>
      </c>
      <c r="I15" s="6" t="s">
        <v>92</v>
      </c>
      <c r="J15" s="8">
        <v>4300</v>
      </c>
      <c r="K15" s="6" t="s">
        <v>23</v>
      </c>
      <c r="L15" s="6" t="s">
        <v>100</v>
      </c>
    </row>
    <row r="16" spans="1:12" ht="70.5" customHeight="1" x14ac:dyDescent="0.3">
      <c r="B16" s="6">
        <v>7</v>
      </c>
      <c r="C16" s="7" t="s">
        <v>93</v>
      </c>
      <c r="D16" s="8">
        <v>3375</v>
      </c>
      <c r="E16" s="20">
        <v>3375</v>
      </c>
      <c r="F16" s="6" t="s">
        <v>21</v>
      </c>
      <c r="G16" s="6" t="s">
        <v>90</v>
      </c>
      <c r="H16" s="8">
        <v>3375</v>
      </c>
      <c r="I16" s="6" t="s">
        <v>90</v>
      </c>
      <c r="J16" s="8">
        <v>3375</v>
      </c>
      <c r="K16" s="6" t="s">
        <v>23</v>
      </c>
      <c r="L16" s="6" t="s">
        <v>101</v>
      </c>
    </row>
    <row r="17" spans="2:12" ht="69.75" customHeight="1" x14ac:dyDescent="0.3">
      <c r="B17" s="6">
        <v>8</v>
      </c>
      <c r="C17" s="7" t="s">
        <v>94</v>
      </c>
      <c r="D17" s="8">
        <v>81950</v>
      </c>
      <c r="E17" s="20">
        <v>81950</v>
      </c>
      <c r="F17" s="6" t="s">
        <v>21</v>
      </c>
      <c r="G17" s="6" t="s">
        <v>92</v>
      </c>
      <c r="H17" s="8">
        <v>81950</v>
      </c>
      <c r="I17" s="6" t="s">
        <v>92</v>
      </c>
      <c r="J17" s="8">
        <v>81950</v>
      </c>
      <c r="K17" s="6" t="s">
        <v>23</v>
      </c>
      <c r="L17" s="6" t="s">
        <v>102</v>
      </c>
    </row>
    <row r="18" spans="2:12" ht="69.75" customHeight="1" x14ac:dyDescent="0.3">
      <c r="B18" s="6">
        <v>9</v>
      </c>
      <c r="C18" s="7" t="s">
        <v>35</v>
      </c>
      <c r="D18" s="8">
        <v>7805.7</v>
      </c>
      <c r="E18" s="20">
        <v>7805.7</v>
      </c>
      <c r="F18" s="6" t="s">
        <v>21</v>
      </c>
      <c r="G18" s="6" t="s">
        <v>36</v>
      </c>
      <c r="H18" s="20">
        <v>7805.7</v>
      </c>
      <c r="I18" s="6" t="s">
        <v>36</v>
      </c>
      <c r="J18" s="20">
        <v>7805.7</v>
      </c>
      <c r="K18" s="6" t="s">
        <v>23</v>
      </c>
      <c r="L18" s="6"/>
    </row>
    <row r="19" spans="2:12" ht="69.75" customHeight="1" x14ac:dyDescent="0.3">
      <c r="B19" s="6">
        <v>10</v>
      </c>
      <c r="C19" s="7" t="s">
        <v>35</v>
      </c>
      <c r="D19" s="8">
        <v>50274</v>
      </c>
      <c r="E19" s="20">
        <v>50274</v>
      </c>
      <c r="F19" s="6" t="s">
        <v>21</v>
      </c>
      <c r="G19" s="6" t="s">
        <v>36</v>
      </c>
      <c r="H19" s="20">
        <v>50274</v>
      </c>
      <c r="I19" s="6" t="s">
        <v>36</v>
      </c>
      <c r="J19" s="20">
        <v>50274</v>
      </c>
      <c r="K19" s="6" t="s">
        <v>23</v>
      </c>
      <c r="L19" s="6"/>
    </row>
    <row r="20" spans="2:12" ht="69.75" customHeight="1" x14ac:dyDescent="0.3">
      <c r="B20" s="6">
        <v>11</v>
      </c>
      <c r="C20" s="7" t="s">
        <v>364</v>
      </c>
      <c r="D20" s="8">
        <v>8856</v>
      </c>
      <c r="E20" s="20">
        <v>8856</v>
      </c>
      <c r="F20" s="6" t="s">
        <v>21</v>
      </c>
      <c r="G20" s="6" t="s">
        <v>197</v>
      </c>
      <c r="H20" s="20">
        <v>8856</v>
      </c>
      <c r="I20" s="6" t="s">
        <v>197</v>
      </c>
      <c r="J20" s="20">
        <v>8856</v>
      </c>
      <c r="K20" s="6" t="s">
        <v>23</v>
      </c>
      <c r="L20" s="6" t="s">
        <v>365</v>
      </c>
    </row>
    <row r="21" spans="2:12" ht="130.5" customHeight="1" x14ac:dyDescent="0.3">
      <c r="B21" s="6">
        <v>12</v>
      </c>
      <c r="C21" s="7" t="s">
        <v>366</v>
      </c>
      <c r="D21" s="8">
        <v>90000</v>
      </c>
      <c r="E21" s="20">
        <v>90000</v>
      </c>
      <c r="F21" s="6" t="s">
        <v>21</v>
      </c>
      <c r="G21" s="6" t="s">
        <v>367</v>
      </c>
      <c r="H21" s="20">
        <v>90000</v>
      </c>
      <c r="I21" s="6" t="s">
        <v>367</v>
      </c>
      <c r="J21" s="20">
        <v>90000</v>
      </c>
      <c r="K21" s="6" t="s">
        <v>23</v>
      </c>
      <c r="L21" s="6" t="s">
        <v>368</v>
      </c>
    </row>
    <row r="22" spans="2:12" ht="109.5" customHeight="1" x14ac:dyDescent="0.3">
      <c r="B22" s="6">
        <v>13</v>
      </c>
      <c r="C22" s="7" t="s">
        <v>369</v>
      </c>
      <c r="D22" s="8">
        <v>10000</v>
      </c>
      <c r="E22" s="20">
        <v>10000</v>
      </c>
      <c r="F22" s="6" t="s">
        <v>21</v>
      </c>
      <c r="G22" s="6" t="s">
        <v>373</v>
      </c>
      <c r="H22" s="20">
        <v>10000</v>
      </c>
      <c r="I22" s="6" t="s">
        <v>373</v>
      </c>
      <c r="J22" s="20">
        <v>10000</v>
      </c>
      <c r="K22" s="6" t="s">
        <v>23</v>
      </c>
      <c r="L22" s="6" t="s">
        <v>370</v>
      </c>
    </row>
    <row r="23" spans="2:12" ht="69.75" customHeight="1" x14ac:dyDescent="0.3">
      <c r="B23" s="6">
        <v>14</v>
      </c>
      <c r="C23" s="7" t="s">
        <v>371</v>
      </c>
      <c r="D23" s="8">
        <v>25431</v>
      </c>
      <c r="E23" s="20">
        <v>25431</v>
      </c>
      <c r="F23" s="6" t="s">
        <v>21</v>
      </c>
      <c r="G23" s="6" t="s">
        <v>374</v>
      </c>
      <c r="H23" s="20">
        <v>25431</v>
      </c>
      <c r="I23" s="6" t="s">
        <v>374</v>
      </c>
      <c r="J23" s="20">
        <v>25431</v>
      </c>
      <c r="K23" s="6" t="s">
        <v>23</v>
      </c>
      <c r="L23" s="6" t="s">
        <v>372</v>
      </c>
    </row>
    <row r="24" spans="2:12" ht="69.75" customHeight="1" x14ac:dyDescent="0.3">
      <c r="B24" s="6">
        <v>15</v>
      </c>
      <c r="C24" s="7" t="s">
        <v>375</v>
      </c>
      <c r="D24" s="8">
        <v>20000</v>
      </c>
      <c r="E24" s="20">
        <v>20000</v>
      </c>
      <c r="F24" s="6" t="s">
        <v>21</v>
      </c>
      <c r="G24" s="6" t="s">
        <v>184</v>
      </c>
      <c r="H24" s="20">
        <v>19900</v>
      </c>
      <c r="I24" s="6" t="s">
        <v>184</v>
      </c>
      <c r="J24" s="20">
        <v>19900</v>
      </c>
      <c r="K24" s="6" t="s">
        <v>23</v>
      </c>
      <c r="L24" s="6" t="s">
        <v>376</v>
      </c>
    </row>
    <row r="25" spans="2:12" ht="69.75" customHeight="1" x14ac:dyDescent="0.3">
      <c r="B25" s="6">
        <v>16</v>
      </c>
      <c r="C25" s="7" t="s">
        <v>377</v>
      </c>
      <c r="D25" s="8">
        <v>24000</v>
      </c>
      <c r="E25" s="20">
        <v>24000</v>
      </c>
      <c r="F25" s="6" t="s">
        <v>21</v>
      </c>
      <c r="G25" s="6" t="s">
        <v>184</v>
      </c>
      <c r="H25" s="20">
        <v>23900</v>
      </c>
      <c r="I25" s="6" t="s">
        <v>184</v>
      </c>
      <c r="J25" s="20">
        <v>23900</v>
      </c>
      <c r="K25" s="6" t="s">
        <v>23</v>
      </c>
      <c r="L25" s="6" t="s">
        <v>378</v>
      </c>
    </row>
    <row r="26" spans="2:12" ht="69.75" customHeight="1" x14ac:dyDescent="0.3">
      <c r="B26" s="6">
        <v>17</v>
      </c>
      <c r="C26" s="7" t="s">
        <v>379</v>
      </c>
      <c r="D26" s="8">
        <v>20000</v>
      </c>
      <c r="E26" s="20">
        <v>20000</v>
      </c>
      <c r="F26" s="6" t="s">
        <v>21</v>
      </c>
      <c r="G26" s="6" t="s">
        <v>381</v>
      </c>
      <c r="H26" s="20">
        <v>20000</v>
      </c>
      <c r="I26" s="6" t="s">
        <v>381</v>
      </c>
      <c r="J26" s="20">
        <v>20000</v>
      </c>
      <c r="K26" s="6" t="s">
        <v>23</v>
      </c>
      <c r="L26" s="6" t="s">
        <v>380</v>
      </c>
    </row>
    <row r="27" spans="2:12" ht="69.75" customHeight="1" x14ac:dyDescent="0.3">
      <c r="B27" s="6">
        <v>18</v>
      </c>
      <c r="C27" s="7" t="s">
        <v>382</v>
      </c>
      <c r="D27" s="8">
        <v>22060</v>
      </c>
      <c r="E27" s="20">
        <v>22060</v>
      </c>
      <c r="F27" s="6" t="s">
        <v>21</v>
      </c>
      <c r="G27" s="6" t="s">
        <v>384</v>
      </c>
      <c r="H27" s="20">
        <v>22060</v>
      </c>
      <c r="I27" s="6" t="s">
        <v>384</v>
      </c>
      <c r="J27" s="20">
        <v>22060</v>
      </c>
      <c r="K27" s="6" t="s">
        <v>23</v>
      </c>
      <c r="L27" s="6" t="s">
        <v>383</v>
      </c>
    </row>
    <row r="28" spans="2:12" ht="90" customHeight="1" x14ac:dyDescent="0.3">
      <c r="B28" s="6">
        <v>19</v>
      </c>
      <c r="C28" s="7" t="s">
        <v>385</v>
      </c>
      <c r="D28" s="8">
        <v>8000</v>
      </c>
      <c r="E28" s="20">
        <v>8000</v>
      </c>
      <c r="F28" s="6" t="s">
        <v>21</v>
      </c>
      <c r="G28" s="6" t="s">
        <v>387</v>
      </c>
      <c r="H28" s="20">
        <v>8000</v>
      </c>
      <c r="I28" s="6" t="s">
        <v>387</v>
      </c>
      <c r="J28" s="20">
        <v>8000</v>
      </c>
      <c r="K28" s="6" t="s">
        <v>23</v>
      </c>
      <c r="L28" s="6" t="s">
        <v>386</v>
      </c>
    </row>
    <row r="29" spans="2:12" ht="114" customHeight="1" x14ac:dyDescent="0.3">
      <c r="B29" s="6">
        <v>20</v>
      </c>
      <c r="C29" s="7" t="s">
        <v>388</v>
      </c>
      <c r="D29" s="8">
        <v>14000</v>
      </c>
      <c r="E29" s="20">
        <v>14000</v>
      </c>
      <c r="F29" s="6" t="s">
        <v>21</v>
      </c>
      <c r="G29" s="6" t="s">
        <v>390</v>
      </c>
      <c r="H29" s="20">
        <v>14000</v>
      </c>
      <c r="I29" s="6" t="s">
        <v>390</v>
      </c>
      <c r="J29" s="20">
        <v>14000</v>
      </c>
      <c r="K29" s="6" t="s">
        <v>23</v>
      </c>
      <c r="L29" s="6" t="s">
        <v>389</v>
      </c>
    </row>
    <row r="30" spans="2:12" ht="86.25" customHeight="1" x14ac:dyDescent="0.3">
      <c r="B30" s="6">
        <v>21</v>
      </c>
      <c r="C30" s="7" t="s">
        <v>391</v>
      </c>
      <c r="D30" s="8">
        <v>34500</v>
      </c>
      <c r="E30" s="20">
        <v>34500</v>
      </c>
      <c r="F30" s="6" t="s">
        <v>21</v>
      </c>
      <c r="G30" s="6" t="s">
        <v>393</v>
      </c>
      <c r="H30" s="20">
        <v>34500</v>
      </c>
      <c r="I30" s="6" t="s">
        <v>393</v>
      </c>
      <c r="J30" s="20">
        <v>34500</v>
      </c>
      <c r="K30" s="6" t="s">
        <v>23</v>
      </c>
      <c r="L30" s="6" t="s">
        <v>392</v>
      </c>
    </row>
    <row r="31" spans="2:12" ht="83.25" customHeight="1" x14ac:dyDescent="0.3">
      <c r="B31" s="6">
        <v>22</v>
      </c>
      <c r="C31" s="7" t="s">
        <v>394</v>
      </c>
      <c r="D31" s="8">
        <v>61370</v>
      </c>
      <c r="E31" s="20">
        <v>61370</v>
      </c>
      <c r="F31" s="6" t="s">
        <v>21</v>
      </c>
      <c r="G31" s="6" t="s">
        <v>396</v>
      </c>
      <c r="H31" s="20">
        <v>61370</v>
      </c>
      <c r="I31" s="6" t="s">
        <v>396</v>
      </c>
      <c r="J31" s="20">
        <v>61370</v>
      </c>
      <c r="K31" s="6" t="s">
        <v>23</v>
      </c>
      <c r="L31" s="6" t="s">
        <v>395</v>
      </c>
    </row>
    <row r="32" spans="2:12" ht="90.75" customHeight="1" x14ac:dyDescent="0.3">
      <c r="B32" s="6">
        <v>23</v>
      </c>
      <c r="C32" s="7" t="s">
        <v>397</v>
      </c>
      <c r="D32" s="8">
        <v>8630</v>
      </c>
      <c r="E32" s="20">
        <v>8630</v>
      </c>
      <c r="F32" s="6" t="s">
        <v>21</v>
      </c>
      <c r="G32" s="6" t="s">
        <v>398</v>
      </c>
      <c r="H32" s="20">
        <v>8630</v>
      </c>
      <c r="I32" s="6" t="s">
        <v>398</v>
      </c>
      <c r="J32" s="20">
        <v>8630</v>
      </c>
      <c r="K32" s="6" t="s">
        <v>23</v>
      </c>
      <c r="L32" s="6" t="s">
        <v>400</v>
      </c>
    </row>
    <row r="33" spans="2:12" ht="69.75" customHeight="1" x14ac:dyDescent="0.3">
      <c r="B33" s="6">
        <v>24</v>
      </c>
      <c r="C33" s="7" t="s">
        <v>399</v>
      </c>
      <c r="D33" s="8">
        <v>14000</v>
      </c>
      <c r="E33" s="20">
        <v>14000</v>
      </c>
      <c r="F33" s="6" t="s">
        <v>21</v>
      </c>
      <c r="G33" s="6" t="s">
        <v>92</v>
      </c>
      <c r="H33" s="20">
        <v>14000</v>
      </c>
      <c r="I33" s="6" t="s">
        <v>92</v>
      </c>
      <c r="J33" s="20">
        <v>14000</v>
      </c>
      <c r="K33" s="6" t="s">
        <v>23</v>
      </c>
      <c r="L33" s="6" t="s">
        <v>401</v>
      </c>
    </row>
    <row r="34" spans="2:12" ht="69.75" customHeight="1" x14ac:dyDescent="0.3">
      <c r="B34" s="6">
        <v>25</v>
      </c>
      <c r="C34" s="7" t="s">
        <v>402</v>
      </c>
      <c r="D34" s="8">
        <v>4250</v>
      </c>
      <c r="E34" s="20">
        <v>4250</v>
      </c>
      <c r="F34" s="6" t="s">
        <v>21</v>
      </c>
      <c r="G34" s="6" t="s">
        <v>404</v>
      </c>
      <c r="H34" s="20">
        <v>4250</v>
      </c>
      <c r="I34" s="6" t="s">
        <v>404</v>
      </c>
      <c r="J34" s="20">
        <v>4250</v>
      </c>
      <c r="K34" s="6" t="s">
        <v>23</v>
      </c>
      <c r="L34" s="6" t="s">
        <v>403</v>
      </c>
    </row>
    <row r="35" spans="2:12" ht="69.75" customHeight="1" x14ac:dyDescent="0.3">
      <c r="B35" s="6">
        <v>26</v>
      </c>
      <c r="C35" s="7" t="s">
        <v>405</v>
      </c>
      <c r="D35" s="8">
        <v>450</v>
      </c>
      <c r="E35" s="20">
        <v>450</v>
      </c>
      <c r="F35" s="6" t="s">
        <v>21</v>
      </c>
      <c r="G35" s="6" t="s">
        <v>174</v>
      </c>
      <c r="H35" s="20">
        <v>450</v>
      </c>
      <c r="I35" s="6" t="s">
        <v>174</v>
      </c>
      <c r="J35" s="20">
        <v>450</v>
      </c>
      <c r="K35" s="6" t="s">
        <v>23</v>
      </c>
      <c r="L35" s="6" t="s">
        <v>406</v>
      </c>
    </row>
    <row r="36" spans="2:12" ht="69.75" customHeight="1" x14ac:dyDescent="0.3">
      <c r="B36" s="6">
        <v>27</v>
      </c>
      <c r="C36" s="7" t="s">
        <v>407</v>
      </c>
      <c r="D36" s="8">
        <v>4000</v>
      </c>
      <c r="E36" s="20">
        <v>4000</v>
      </c>
      <c r="F36" s="6" t="s">
        <v>21</v>
      </c>
      <c r="G36" s="6" t="s">
        <v>247</v>
      </c>
      <c r="H36" s="20">
        <v>4000</v>
      </c>
      <c r="I36" s="6" t="s">
        <v>247</v>
      </c>
      <c r="J36" s="20">
        <v>4000</v>
      </c>
      <c r="K36" s="6" t="s">
        <v>23</v>
      </c>
      <c r="L36" s="6" t="s">
        <v>408</v>
      </c>
    </row>
    <row r="37" spans="2:12" ht="69.75" customHeight="1" x14ac:dyDescent="0.3">
      <c r="B37" s="6">
        <v>28</v>
      </c>
      <c r="C37" s="7" t="s">
        <v>353</v>
      </c>
      <c r="D37" s="8">
        <v>1350</v>
      </c>
      <c r="E37" s="20">
        <v>1350</v>
      </c>
      <c r="F37" s="6" t="s">
        <v>21</v>
      </c>
      <c r="G37" s="6" t="s">
        <v>354</v>
      </c>
      <c r="H37" s="20">
        <v>1350</v>
      </c>
      <c r="I37" s="6" t="s">
        <v>354</v>
      </c>
      <c r="J37" s="20">
        <v>1350</v>
      </c>
      <c r="K37" s="6" t="s">
        <v>23</v>
      </c>
      <c r="L37" s="6" t="s">
        <v>413</v>
      </c>
    </row>
    <row r="38" spans="2:12" ht="86.25" customHeight="1" x14ac:dyDescent="0.3">
      <c r="B38" s="6">
        <v>29</v>
      </c>
      <c r="C38" s="7" t="s">
        <v>414</v>
      </c>
      <c r="D38" s="8">
        <v>5200</v>
      </c>
      <c r="E38" s="20">
        <v>5200</v>
      </c>
      <c r="F38" s="6"/>
      <c r="G38" s="6" t="s">
        <v>416</v>
      </c>
      <c r="H38" s="20">
        <v>5200</v>
      </c>
      <c r="I38" s="6" t="s">
        <v>416</v>
      </c>
      <c r="J38" s="20">
        <v>5200</v>
      </c>
      <c r="K38" s="6" t="s">
        <v>23</v>
      </c>
      <c r="L38" s="6" t="s">
        <v>415</v>
      </c>
    </row>
    <row r="39" spans="2:12" ht="87.75" customHeight="1" x14ac:dyDescent="0.3">
      <c r="B39" s="6">
        <v>30</v>
      </c>
      <c r="C39" s="7" t="s">
        <v>417</v>
      </c>
      <c r="D39" s="8">
        <v>3650</v>
      </c>
      <c r="E39" s="20">
        <v>3650</v>
      </c>
      <c r="F39" s="6" t="s">
        <v>21</v>
      </c>
      <c r="G39" s="6" t="s">
        <v>90</v>
      </c>
      <c r="H39" s="20">
        <v>3650</v>
      </c>
      <c r="I39" s="6" t="s">
        <v>90</v>
      </c>
      <c r="J39" s="20">
        <v>3650</v>
      </c>
      <c r="K39" s="6" t="s">
        <v>23</v>
      </c>
      <c r="L39" s="6" t="s">
        <v>418</v>
      </c>
    </row>
    <row r="40" spans="2:12" ht="20.25" x14ac:dyDescent="0.3">
      <c r="J40" s="38">
        <f>SUM(J10:J39)</f>
        <v>1555055.7</v>
      </c>
    </row>
  </sheetData>
  <autoFilter ref="C1:C40" xr:uid="{7CB88701-1DB7-4135-A1C8-10B03927C568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5EB1-DFFF-4846-A76D-9842020C2324}">
  <sheetPr>
    <pageSetUpPr fitToPage="1"/>
  </sheetPr>
  <dimension ref="A1:L58"/>
  <sheetViews>
    <sheetView topLeftCell="A7" zoomScale="110" zoomScaleNormal="110" zoomScaleSheetLayoutView="110" workbookViewId="0">
      <selection activeCell="B11" sqref="B11:B49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4.25" style="18" customWidth="1"/>
    <col min="7" max="7" width="15.375" customWidth="1"/>
    <col min="8" max="8" width="11.875" customWidth="1"/>
    <col min="9" max="9" width="16.375" customWidth="1"/>
    <col min="10" max="10" width="12.7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135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49" t="s">
        <v>103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19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19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19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1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1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ht="66" customHeight="1" x14ac:dyDescent="0.3">
      <c r="B10" s="6">
        <v>1</v>
      </c>
      <c r="C10" s="7" t="s">
        <v>120</v>
      </c>
      <c r="D10" s="15">
        <v>2260</v>
      </c>
      <c r="E10" s="21">
        <v>2260</v>
      </c>
      <c r="F10" s="6" t="s">
        <v>21</v>
      </c>
      <c r="G10" s="6" t="s">
        <v>104</v>
      </c>
      <c r="H10" s="15">
        <v>2260</v>
      </c>
      <c r="I10" s="6" t="s">
        <v>104</v>
      </c>
      <c r="J10" s="15">
        <v>2260</v>
      </c>
      <c r="K10" s="6" t="s">
        <v>23</v>
      </c>
      <c r="L10" s="6" t="s">
        <v>121</v>
      </c>
    </row>
    <row r="11" spans="1:12" ht="66" customHeight="1" x14ac:dyDescent="0.3">
      <c r="B11" s="6">
        <v>2</v>
      </c>
      <c r="C11" s="7" t="s">
        <v>105</v>
      </c>
      <c r="D11" s="15">
        <v>3400</v>
      </c>
      <c r="E11" s="21">
        <v>3400</v>
      </c>
      <c r="F11" s="6" t="s">
        <v>21</v>
      </c>
      <c r="G11" s="6" t="s">
        <v>106</v>
      </c>
      <c r="H11" s="15">
        <v>3400</v>
      </c>
      <c r="I11" s="6" t="s">
        <v>106</v>
      </c>
      <c r="J11" s="15">
        <v>3400</v>
      </c>
      <c r="K11" s="6" t="s">
        <v>23</v>
      </c>
      <c r="L11" s="6" t="s">
        <v>122</v>
      </c>
    </row>
    <row r="12" spans="1:12" ht="68.25" customHeight="1" x14ac:dyDescent="0.3">
      <c r="B12" s="6">
        <v>3</v>
      </c>
      <c r="C12" s="10" t="s">
        <v>107</v>
      </c>
      <c r="D12" s="14">
        <v>1980</v>
      </c>
      <c r="E12" s="22">
        <v>1980</v>
      </c>
      <c r="F12" s="9" t="s">
        <v>21</v>
      </c>
      <c r="G12" s="9" t="s">
        <v>30</v>
      </c>
      <c r="H12" s="14">
        <v>1980</v>
      </c>
      <c r="I12" s="9" t="s">
        <v>30</v>
      </c>
      <c r="J12" s="14">
        <v>1980</v>
      </c>
      <c r="K12" s="9" t="s">
        <v>23</v>
      </c>
      <c r="L12" s="9" t="s">
        <v>123</v>
      </c>
    </row>
    <row r="13" spans="1:12" ht="68.25" customHeight="1" x14ac:dyDescent="0.3">
      <c r="B13" s="6">
        <v>4</v>
      </c>
      <c r="C13" s="10" t="s">
        <v>84</v>
      </c>
      <c r="D13" s="14">
        <v>1250</v>
      </c>
      <c r="E13" s="22">
        <v>1250</v>
      </c>
      <c r="F13" s="9" t="s">
        <v>21</v>
      </c>
      <c r="G13" s="9" t="s">
        <v>108</v>
      </c>
      <c r="H13" s="14">
        <v>1250</v>
      </c>
      <c r="I13" s="9" t="s">
        <v>108</v>
      </c>
      <c r="J13" s="14">
        <v>1250</v>
      </c>
      <c r="K13" s="9" t="s">
        <v>23</v>
      </c>
      <c r="L13" s="9" t="s">
        <v>124</v>
      </c>
    </row>
    <row r="14" spans="1:12" ht="73.5" customHeight="1" x14ac:dyDescent="0.3">
      <c r="B14" s="6">
        <v>5</v>
      </c>
      <c r="C14" s="10" t="s">
        <v>109</v>
      </c>
      <c r="D14" s="14">
        <v>2300</v>
      </c>
      <c r="E14" s="22">
        <v>2300</v>
      </c>
      <c r="F14" s="9" t="s">
        <v>21</v>
      </c>
      <c r="G14" s="9" t="s">
        <v>30</v>
      </c>
      <c r="H14" s="14">
        <v>2300</v>
      </c>
      <c r="I14" s="9" t="s">
        <v>30</v>
      </c>
      <c r="J14" s="14">
        <v>2300</v>
      </c>
      <c r="K14" s="9" t="s">
        <v>23</v>
      </c>
      <c r="L14" s="9" t="s">
        <v>125</v>
      </c>
    </row>
    <row r="15" spans="1:12" ht="75" customHeight="1" x14ac:dyDescent="0.3">
      <c r="B15" s="6">
        <v>6</v>
      </c>
      <c r="C15" s="10" t="s">
        <v>110</v>
      </c>
      <c r="D15" s="14">
        <v>850</v>
      </c>
      <c r="E15" s="22">
        <v>850</v>
      </c>
      <c r="F15" s="9" t="s">
        <v>21</v>
      </c>
      <c r="G15" s="9" t="s">
        <v>111</v>
      </c>
      <c r="H15" s="10">
        <v>850</v>
      </c>
      <c r="I15" s="9" t="s">
        <v>111</v>
      </c>
      <c r="J15" s="10">
        <v>850</v>
      </c>
      <c r="K15" s="9" t="s">
        <v>23</v>
      </c>
      <c r="L15" s="9" t="s">
        <v>126</v>
      </c>
    </row>
    <row r="16" spans="1:12" ht="70.5" customHeight="1" x14ac:dyDescent="0.3">
      <c r="B16" s="6">
        <v>7</v>
      </c>
      <c r="C16" s="10" t="s">
        <v>155</v>
      </c>
      <c r="D16" s="14">
        <v>20894</v>
      </c>
      <c r="E16" s="22">
        <v>20894</v>
      </c>
      <c r="F16" s="9" t="s">
        <v>21</v>
      </c>
      <c r="G16" s="9" t="s">
        <v>62</v>
      </c>
      <c r="H16" s="14">
        <v>20894</v>
      </c>
      <c r="I16" s="9" t="s">
        <v>62</v>
      </c>
      <c r="J16" s="14">
        <v>20894</v>
      </c>
      <c r="K16" s="9" t="s">
        <v>23</v>
      </c>
      <c r="L16" s="9" t="s">
        <v>127</v>
      </c>
    </row>
    <row r="17" spans="2:12" ht="70.5" customHeight="1" x14ac:dyDescent="0.3">
      <c r="B17" s="6">
        <v>8</v>
      </c>
      <c r="C17" s="10" t="s">
        <v>112</v>
      </c>
      <c r="D17" s="14">
        <v>650</v>
      </c>
      <c r="E17" s="22">
        <v>650</v>
      </c>
      <c r="F17" s="9" t="s">
        <v>21</v>
      </c>
      <c r="G17" s="9" t="s">
        <v>113</v>
      </c>
      <c r="H17" s="14">
        <v>650</v>
      </c>
      <c r="I17" s="9" t="s">
        <v>113</v>
      </c>
      <c r="J17" s="14">
        <v>650</v>
      </c>
      <c r="K17" s="9" t="s">
        <v>23</v>
      </c>
      <c r="L17" s="9" t="s">
        <v>128</v>
      </c>
    </row>
    <row r="18" spans="2:12" ht="70.5" customHeight="1" x14ac:dyDescent="0.3">
      <c r="B18" s="6">
        <v>9</v>
      </c>
      <c r="C18" s="10" t="s">
        <v>114</v>
      </c>
      <c r="D18" s="14">
        <v>3400</v>
      </c>
      <c r="E18" s="22">
        <v>3400</v>
      </c>
      <c r="F18" s="9" t="s">
        <v>21</v>
      </c>
      <c r="G18" s="9" t="s">
        <v>111</v>
      </c>
      <c r="H18" s="14">
        <v>3400</v>
      </c>
      <c r="I18" s="9" t="s">
        <v>111</v>
      </c>
      <c r="J18" s="14">
        <v>3400</v>
      </c>
      <c r="K18" s="9" t="s">
        <v>23</v>
      </c>
      <c r="L18" s="9" t="s">
        <v>129</v>
      </c>
    </row>
    <row r="19" spans="2:12" ht="70.5" customHeight="1" x14ac:dyDescent="0.3">
      <c r="B19" s="6">
        <v>10</v>
      </c>
      <c r="C19" s="10" t="s">
        <v>115</v>
      </c>
      <c r="D19" s="14">
        <v>2300</v>
      </c>
      <c r="E19" s="22">
        <v>2300</v>
      </c>
      <c r="F19" s="9" t="s">
        <v>21</v>
      </c>
      <c r="G19" s="9" t="s">
        <v>30</v>
      </c>
      <c r="H19" s="14">
        <v>2300</v>
      </c>
      <c r="I19" s="9" t="s">
        <v>30</v>
      </c>
      <c r="J19" s="14">
        <v>2300</v>
      </c>
      <c r="K19" s="9" t="s">
        <v>23</v>
      </c>
      <c r="L19" s="9" t="s">
        <v>130</v>
      </c>
    </row>
    <row r="20" spans="2:12" ht="70.5" customHeight="1" x14ac:dyDescent="0.3">
      <c r="B20" s="6">
        <v>11</v>
      </c>
      <c r="C20" s="10" t="s">
        <v>116</v>
      </c>
      <c r="D20" s="14">
        <v>2883</v>
      </c>
      <c r="E20" s="22">
        <v>2883</v>
      </c>
      <c r="F20" s="9" t="s">
        <v>21</v>
      </c>
      <c r="G20" s="9" t="s">
        <v>117</v>
      </c>
      <c r="H20" s="14">
        <v>2883</v>
      </c>
      <c r="I20" s="9" t="s">
        <v>117</v>
      </c>
      <c r="J20" s="14">
        <v>2883</v>
      </c>
      <c r="K20" s="9" t="s">
        <v>23</v>
      </c>
      <c r="L20" s="9" t="s">
        <v>131</v>
      </c>
    </row>
    <row r="21" spans="2:12" ht="70.5" customHeight="1" x14ac:dyDescent="0.3">
      <c r="B21" s="6">
        <v>12</v>
      </c>
      <c r="C21" s="10" t="s">
        <v>118</v>
      </c>
      <c r="D21" s="14">
        <v>1980</v>
      </c>
      <c r="E21" s="22">
        <v>1980</v>
      </c>
      <c r="F21" s="9" t="s">
        <v>21</v>
      </c>
      <c r="G21" s="9" t="s">
        <v>30</v>
      </c>
      <c r="H21" s="14">
        <v>1980</v>
      </c>
      <c r="I21" s="9" t="s">
        <v>30</v>
      </c>
      <c r="J21" s="14">
        <v>1980</v>
      </c>
      <c r="K21" s="9" t="s">
        <v>23</v>
      </c>
      <c r="L21" s="9" t="s">
        <v>132</v>
      </c>
    </row>
    <row r="22" spans="2:12" ht="70.5" customHeight="1" x14ac:dyDescent="0.3">
      <c r="B22" s="6">
        <v>13</v>
      </c>
      <c r="C22" s="10" t="s">
        <v>119</v>
      </c>
      <c r="D22" s="14">
        <v>3920</v>
      </c>
      <c r="E22" s="22">
        <v>3920</v>
      </c>
      <c r="F22" s="9" t="s">
        <v>21</v>
      </c>
      <c r="G22" s="9" t="s">
        <v>30</v>
      </c>
      <c r="H22" s="14">
        <v>3920</v>
      </c>
      <c r="I22" s="9" t="s">
        <v>30</v>
      </c>
      <c r="J22" s="14">
        <v>3920</v>
      </c>
      <c r="K22" s="9" t="s">
        <v>23</v>
      </c>
      <c r="L22" s="9" t="s">
        <v>133</v>
      </c>
    </row>
    <row r="23" spans="2:12" ht="70.5" customHeight="1" x14ac:dyDescent="0.3">
      <c r="B23" s="6">
        <v>14</v>
      </c>
      <c r="C23" s="10" t="s">
        <v>35</v>
      </c>
      <c r="D23" s="22">
        <v>9106.65</v>
      </c>
      <c r="E23" s="22">
        <v>9106.65</v>
      </c>
      <c r="F23" s="9" t="s">
        <v>21</v>
      </c>
      <c r="G23" s="9" t="s">
        <v>36</v>
      </c>
      <c r="H23" s="22">
        <v>9106.65</v>
      </c>
      <c r="I23" s="9" t="s">
        <v>36</v>
      </c>
      <c r="J23" s="22">
        <v>9106.65</v>
      </c>
      <c r="K23" s="9" t="s">
        <v>23</v>
      </c>
      <c r="L23" s="9"/>
    </row>
    <row r="24" spans="2:12" ht="70.5" customHeight="1" x14ac:dyDescent="0.3">
      <c r="B24" s="6">
        <v>15</v>
      </c>
      <c r="C24" s="10" t="s">
        <v>35</v>
      </c>
      <c r="D24" s="22">
        <v>58653</v>
      </c>
      <c r="E24" s="22">
        <v>58653</v>
      </c>
      <c r="F24" s="9" t="s">
        <v>21</v>
      </c>
      <c r="G24" s="9" t="s">
        <v>36</v>
      </c>
      <c r="H24" s="22">
        <v>58653</v>
      </c>
      <c r="I24" s="9" t="s">
        <v>36</v>
      </c>
      <c r="J24" s="22">
        <v>58653</v>
      </c>
      <c r="K24" s="9" t="s">
        <v>23</v>
      </c>
      <c r="L24" s="9"/>
    </row>
    <row r="25" spans="2:12" ht="70.5" customHeight="1" x14ac:dyDescent="0.3">
      <c r="B25" s="6">
        <v>16</v>
      </c>
      <c r="C25" s="10" t="s">
        <v>419</v>
      </c>
      <c r="D25" s="22">
        <v>12580</v>
      </c>
      <c r="E25" s="22">
        <v>12580</v>
      </c>
      <c r="F25" s="9" t="s">
        <v>21</v>
      </c>
      <c r="G25" s="9" t="s">
        <v>197</v>
      </c>
      <c r="H25" s="22">
        <v>12580</v>
      </c>
      <c r="I25" s="9" t="s">
        <v>197</v>
      </c>
      <c r="J25" s="22">
        <v>12580</v>
      </c>
      <c r="K25" s="9" t="s">
        <v>23</v>
      </c>
      <c r="L25" s="9" t="s">
        <v>420</v>
      </c>
    </row>
    <row r="26" spans="2:12" ht="70.5" customHeight="1" x14ac:dyDescent="0.3">
      <c r="B26" s="6">
        <v>17</v>
      </c>
      <c r="C26" s="7" t="s">
        <v>332</v>
      </c>
      <c r="D26" s="8">
        <v>91000</v>
      </c>
      <c r="E26" s="20">
        <v>91000</v>
      </c>
      <c r="F26" s="6" t="s">
        <v>21</v>
      </c>
      <c r="G26" s="6" t="s">
        <v>422</v>
      </c>
      <c r="H26" s="20">
        <v>91000</v>
      </c>
      <c r="I26" s="6" t="s">
        <v>422</v>
      </c>
      <c r="J26" s="20">
        <v>91000</v>
      </c>
      <c r="K26" s="6" t="s">
        <v>23</v>
      </c>
      <c r="L26" s="9" t="s">
        <v>421</v>
      </c>
    </row>
    <row r="27" spans="2:12" ht="70.5" customHeight="1" x14ac:dyDescent="0.3">
      <c r="B27" s="6">
        <v>18</v>
      </c>
      <c r="C27" s="7" t="s">
        <v>423</v>
      </c>
      <c r="D27" s="8">
        <v>12000</v>
      </c>
      <c r="E27" s="20">
        <v>12000</v>
      </c>
      <c r="F27" s="6" t="s">
        <v>21</v>
      </c>
      <c r="G27" s="6" t="s">
        <v>425</v>
      </c>
      <c r="H27" s="20">
        <v>12000</v>
      </c>
      <c r="I27" s="6" t="s">
        <v>425</v>
      </c>
      <c r="J27" s="20">
        <v>12000</v>
      </c>
      <c r="K27" s="6" t="s">
        <v>23</v>
      </c>
      <c r="L27" s="9" t="s">
        <v>424</v>
      </c>
    </row>
    <row r="28" spans="2:12" ht="87" customHeight="1" x14ac:dyDescent="0.3">
      <c r="B28" s="6">
        <v>19</v>
      </c>
      <c r="C28" s="7" t="s">
        <v>426</v>
      </c>
      <c r="D28" s="8">
        <v>24000</v>
      </c>
      <c r="E28" s="20">
        <v>24000</v>
      </c>
      <c r="F28" s="6" t="s">
        <v>21</v>
      </c>
      <c r="G28" s="6" t="s">
        <v>427</v>
      </c>
      <c r="H28" s="20">
        <v>24000</v>
      </c>
      <c r="I28" s="6" t="s">
        <v>427</v>
      </c>
      <c r="J28" s="20">
        <v>24000</v>
      </c>
      <c r="K28" s="6" t="s">
        <v>23</v>
      </c>
      <c r="L28" s="9" t="s">
        <v>428</v>
      </c>
    </row>
    <row r="29" spans="2:12" ht="70.5" customHeight="1" x14ac:dyDescent="0.3">
      <c r="B29" s="6">
        <v>20</v>
      </c>
      <c r="C29" s="7" t="s">
        <v>429</v>
      </c>
      <c r="D29" s="8">
        <v>10000</v>
      </c>
      <c r="E29" s="20">
        <v>10000</v>
      </c>
      <c r="F29" s="6" t="s">
        <v>21</v>
      </c>
      <c r="G29" s="6" t="s">
        <v>430</v>
      </c>
      <c r="H29" s="20">
        <v>10000</v>
      </c>
      <c r="I29" s="6" t="s">
        <v>430</v>
      </c>
      <c r="J29" s="20">
        <v>10000</v>
      </c>
      <c r="K29" s="6" t="s">
        <v>23</v>
      </c>
      <c r="L29" s="9" t="s">
        <v>431</v>
      </c>
    </row>
    <row r="30" spans="2:12" ht="70.5" customHeight="1" x14ac:dyDescent="0.3">
      <c r="B30" s="6">
        <v>21</v>
      </c>
      <c r="C30" s="7" t="s">
        <v>435</v>
      </c>
      <c r="D30" s="8">
        <v>9000</v>
      </c>
      <c r="E30" s="20">
        <v>9000</v>
      </c>
      <c r="F30" s="6" t="s">
        <v>21</v>
      </c>
      <c r="G30" s="6" t="s">
        <v>432</v>
      </c>
      <c r="H30" s="20">
        <v>9000</v>
      </c>
      <c r="I30" s="6" t="s">
        <v>432</v>
      </c>
      <c r="J30" s="20">
        <v>9000</v>
      </c>
      <c r="K30" s="6" t="s">
        <v>23</v>
      </c>
      <c r="L30" s="9" t="s">
        <v>436</v>
      </c>
    </row>
    <row r="31" spans="2:12" ht="70.5" customHeight="1" x14ac:dyDescent="0.3">
      <c r="B31" s="6">
        <v>22</v>
      </c>
      <c r="C31" s="7" t="s">
        <v>435</v>
      </c>
      <c r="D31" s="8">
        <v>9000</v>
      </c>
      <c r="E31" s="20">
        <v>9000</v>
      </c>
      <c r="F31" s="6" t="s">
        <v>21</v>
      </c>
      <c r="G31" s="6" t="s">
        <v>433</v>
      </c>
      <c r="H31" s="20">
        <v>9000</v>
      </c>
      <c r="I31" s="6" t="s">
        <v>433</v>
      </c>
      <c r="J31" s="20">
        <v>9000</v>
      </c>
      <c r="K31" s="6" t="s">
        <v>23</v>
      </c>
      <c r="L31" s="9" t="s">
        <v>437</v>
      </c>
    </row>
    <row r="32" spans="2:12" ht="70.5" customHeight="1" x14ac:dyDescent="0.3">
      <c r="B32" s="6">
        <v>23</v>
      </c>
      <c r="C32" s="7" t="s">
        <v>435</v>
      </c>
      <c r="D32" s="8">
        <v>9000</v>
      </c>
      <c r="E32" s="20">
        <v>9000</v>
      </c>
      <c r="F32" s="6" t="s">
        <v>21</v>
      </c>
      <c r="G32" s="6" t="s">
        <v>312</v>
      </c>
      <c r="H32" s="20">
        <v>9000</v>
      </c>
      <c r="I32" s="6" t="s">
        <v>312</v>
      </c>
      <c r="J32" s="20">
        <v>9000</v>
      </c>
      <c r="K32" s="6" t="s">
        <v>23</v>
      </c>
      <c r="L32" s="9" t="s">
        <v>438</v>
      </c>
    </row>
    <row r="33" spans="2:12" ht="70.5" customHeight="1" x14ac:dyDescent="0.3">
      <c r="B33" s="6">
        <v>24</v>
      </c>
      <c r="C33" s="7" t="s">
        <v>435</v>
      </c>
      <c r="D33" s="8">
        <v>9000</v>
      </c>
      <c r="E33" s="20">
        <v>9000</v>
      </c>
      <c r="F33" s="6" t="s">
        <v>21</v>
      </c>
      <c r="G33" s="6" t="s">
        <v>434</v>
      </c>
      <c r="H33" s="20">
        <v>9000</v>
      </c>
      <c r="I33" s="6" t="s">
        <v>434</v>
      </c>
      <c r="J33" s="20">
        <v>9000</v>
      </c>
      <c r="K33" s="6" t="s">
        <v>23</v>
      </c>
      <c r="L33" s="9" t="s">
        <v>439</v>
      </c>
    </row>
    <row r="34" spans="2:12" ht="70.5" customHeight="1" x14ac:dyDescent="0.3">
      <c r="B34" s="6">
        <v>25</v>
      </c>
      <c r="C34" s="7" t="s">
        <v>435</v>
      </c>
      <c r="D34" s="8">
        <v>9000</v>
      </c>
      <c r="E34" s="20">
        <v>9000</v>
      </c>
      <c r="F34" s="6" t="s">
        <v>21</v>
      </c>
      <c r="G34" s="6" t="s">
        <v>303</v>
      </c>
      <c r="H34" s="20">
        <v>9000</v>
      </c>
      <c r="I34" s="6" t="s">
        <v>303</v>
      </c>
      <c r="J34" s="20">
        <v>9000</v>
      </c>
      <c r="K34" s="6" t="s">
        <v>23</v>
      </c>
      <c r="L34" s="9" t="s">
        <v>441</v>
      </c>
    </row>
    <row r="35" spans="2:12" ht="70.5" customHeight="1" x14ac:dyDescent="0.3">
      <c r="B35" s="6">
        <v>26</v>
      </c>
      <c r="C35" s="7" t="s">
        <v>435</v>
      </c>
      <c r="D35" s="8">
        <v>9000</v>
      </c>
      <c r="E35" s="20">
        <v>9000</v>
      </c>
      <c r="F35" s="6" t="s">
        <v>21</v>
      </c>
      <c r="G35" s="6" t="s">
        <v>440</v>
      </c>
      <c r="H35" s="20">
        <v>9000</v>
      </c>
      <c r="I35" s="6" t="s">
        <v>440</v>
      </c>
      <c r="J35" s="20">
        <v>9000</v>
      </c>
      <c r="K35" s="6" t="s">
        <v>23</v>
      </c>
      <c r="L35" s="9" t="s">
        <v>442</v>
      </c>
    </row>
    <row r="36" spans="2:12" ht="70.5" customHeight="1" x14ac:dyDescent="0.3">
      <c r="B36" s="6">
        <v>27</v>
      </c>
      <c r="C36" s="7" t="s">
        <v>435</v>
      </c>
      <c r="D36" s="8">
        <v>9000</v>
      </c>
      <c r="E36" s="20">
        <v>9000</v>
      </c>
      <c r="F36" s="6" t="s">
        <v>21</v>
      </c>
      <c r="G36" s="6" t="s">
        <v>304</v>
      </c>
      <c r="H36" s="20">
        <v>9000</v>
      </c>
      <c r="I36" s="6" t="s">
        <v>304</v>
      </c>
      <c r="J36" s="20">
        <v>9000</v>
      </c>
      <c r="K36" s="6" t="s">
        <v>23</v>
      </c>
      <c r="L36" s="9" t="s">
        <v>443</v>
      </c>
    </row>
    <row r="37" spans="2:12" ht="70.5" customHeight="1" x14ac:dyDescent="0.3">
      <c r="B37" s="6">
        <v>28</v>
      </c>
      <c r="C37" s="7" t="s">
        <v>435</v>
      </c>
      <c r="D37" s="8">
        <v>9000</v>
      </c>
      <c r="E37" s="20">
        <v>9000</v>
      </c>
      <c r="F37" s="6" t="s">
        <v>21</v>
      </c>
      <c r="G37" s="6" t="s">
        <v>307</v>
      </c>
      <c r="H37" s="20">
        <v>9000</v>
      </c>
      <c r="I37" s="6" t="s">
        <v>307</v>
      </c>
      <c r="J37" s="20">
        <v>9000</v>
      </c>
      <c r="K37" s="6" t="s">
        <v>23</v>
      </c>
      <c r="L37" s="9" t="s">
        <v>444</v>
      </c>
    </row>
    <row r="38" spans="2:12" ht="70.5" customHeight="1" x14ac:dyDescent="0.3">
      <c r="B38" s="6">
        <v>29</v>
      </c>
      <c r="C38" s="7" t="s">
        <v>435</v>
      </c>
      <c r="D38" s="8">
        <v>9000</v>
      </c>
      <c r="E38" s="20">
        <v>9000</v>
      </c>
      <c r="F38" s="6" t="s">
        <v>21</v>
      </c>
      <c r="G38" s="6" t="s">
        <v>445</v>
      </c>
      <c r="H38" s="20">
        <v>9000</v>
      </c>
      <c r="I38" s="6" t="s">
        <v>445</v>
      </c>
      <c r="J38" s="20">
        <v>9000</v>
      </c>
      <c r="K38" s="6" t="s">
        <v>23</v>
      </c>
      <c r="L38" s="9" t="s">
        <v>448</v>
      </c>
    </row>
    <row r="39" spans="2:12" ht="70.5" customHeight="1" x14ac:dyDescent="0.3">
      <c r="B39" s="6">
        <v>30</v>
      </c>
      <c r="C39" s="7" t="s">
        <v>435</v>
      </c>
      <c r="D39" s="8">
        <v>9000</v>
      </c>
      <c r="E39" s="20">
        <v>9000</v>
      </c>
      <c r="F39" s="6" t="s">
        <v>21</v>
      </c>
      <c r="G39" s="6" t="s">
        <v>446</v>
      </c>
      <c r="H39" s="20">
        <v>9000</v>
      </c>
      <c r="I39" s="6" t="s">
        <v>446</v>
      </c>
      <c r="J39" s="20">
        <v>9000</v>
      </c>
      <c r="K39" s="6" t="s">
        <v>23</v>
      </c>
      <c r="L39" s="9" t="s">
        <v>449</v>
      </c>
    </row>
    <row r="40" spans="2:12" ht="70.5" customHeight="1" x14ac:dyDescent="0.3">
      <c r="B40" s="6">
        <v>31</v>
      </c>
      <c r="C40" s="7" t="s">
        <v>435</v>
      </c>
      <c r="D40" s="8">
        <v>9000</v>
      </c>
      <c r="E40" s="20">
        <v>9000</v>
      </c>
      <c r="F40" s="6" t="s">
        <v>21</v>
      </c>
      <c r="G40" s="6" t="s">
        <v>447</v>
      </c>
      <c r="H40" s="20">
        <v>9000</v>
      </c>
      <c r="I40" s="6" t="s">
        <v>447</v>
      </c>
      <c r="J40" s="20">
        <v>9000</v>
      </c>
      <c r="K40" s="6" t="s">
        <v>23</v>
      </c>
      <c r="L40" s="9" t="s">
        <v>450</v>
      </c>
    </row>
    <row r="41" spans="2:12" ht="70.5" customHeight="1" x14ac:dyDescent="0.3">
      <c r="B41" s="6">
        <v>32</v>
      </c>
      <c r="C41" s="7" t="s">
        <v>451</v>
      </c>
      <c r="D41" s="8">
        <v>450</v>
      </c>
      <c r="E41" s="20">
        <v>450</v>
      </c>
      <c r="F41" s="6" t="s">
        <v>21</v>
      </c>
      <c r="G41" s="6" t="s">
        <v>174</v>
      </c>
      <c r="H41" s="20">
        <v>450</v>
      </c>
      <c r="I41" s="6" t="s">
        <v>174</v>
      </c>
      <c r="J41" s="20">
        <v>450</v>
      </c>
      <c r="K41" s="6" t="s">
        <v>23</v>
      </c>
      <c r="L41" s="9" t="s">
        <v>452</v>
      </c>
    </row>
    <row r="42" spans="2:12" ht="70.5" customHeight="1" x14ac:dyDescent="0.3">
      <c r="B42" s="6">
        <v>33</v>
      </c>
      <c r="C42" s="7" t="s">
        <v>453</v>
      </c>
      <c r="D42" s="8">
        <v>3450</v>
      </c>
      <c r="E42" s="20">
        <v>3450</v>
      </c>
      <c r="F42" s="6" t="s">
        <v>21</v>
      </c>
      <c r="G42" s="6" t="s">
        <v>454</v>
      </c>
      <c r="H42" s="20">
        <v>3450</v>
      </c>
      <c r="I42" s="6" t="s">
        <v>454</v>
      </c>
      <c r="J42" s="20">
        <v>3450</v>
      </c>
      <c r="K42" s="6" t="s">
        <v>23</v>
      </c>
      <c r="L42" s="9" t="s">
        <v>455</v>
      </c>
    </row>
    <row r="43" spans="2:12" ht="70.5" customHeight="1" x14ac:dyDescent="0.3">
      <c r="B43" s="6">
        <v>34</v>
      </c>
      <c r="C43" s="7" t="s">
        <v>435</v>
      </c>
      <c r="D43" s="8">
        <v>9000</v>
      </c>
      <c r="E43" s="20">
        <v>9000</v>
      </c>
      <c r="F43" s="6" t="s">
        <v>21</v>
      </c>
      <c r="G43" s="6" t="s">
        <v>456</v>
      </c>
      <c r="H43" s="20">
        <v>9000</v>
      </c>
      <c r="I43" s="6" t="s">
        <v>456</v>
      </c>
      <c r="J43" s="20">
        <v>9000</v>
      </c>
      <c r="K43" s="6" t="s">
        <v>23</v>
      </c>
      <c r="L43" s="9" t="s">
        <v>457</v>
      </c>
    </row>
    <row r="44" spans="2:12" ht="70.5" customHeight="1" x14ac:dyDescent="0.3">
      <c r="B44" s="6">
        <v>35</v>
      </c>
      <c r="C44" s="7" t="s">
        <v>458</v>
      </c>
      <c r="D44" s="8">
        <v>2300</v>
      </c>
      <c r="E44" s="8">
        <v>2300</v>
      </c>
      <c r="F44" s="6" t="s">
        <v>21</v>
      </c>
      <c r="G44" s="6" t="s">
        <v>30</v>
      </c>
      <c r="H44" s="8">
        <v>2300</v>
      </c>
      <c r="I44" s="6" t="s">
        <v>30</v>
      </c>
      <c r="J44" s="8">
        <v>2300</v>
      </c>
      <c r="K44" s="6" t="s">
        <v>23</v>
      </c>
      <c r="L44" s="9" t="s">
        <v>470</v>
      </c>
    </row>
    <row r="45" spans="2:12" ht="70.5" customHeight="1" x14ac:dyDescent="0.3">
      <c r="B45" s="6">
        <v>36</v>
      </c>
      <c r="C45" s="7" t="s">
        <v>459</v>
      </c>
      <c r="D45" s="8">
        <v>850</v>
      </c>
      <c r="E45" s="8">
        <v>850</v>
      </c>
      <c r="F45" s="6" t="s">
        <v>21</v>
      </c>
      <c r="G45" s="6" t="s">
        <v>32</v>
      </c>
      <c r="H45" s="8">
        <v>850</v>
      </c>
      <c r="I45" s="6" t="s">
        <v>32</v>
      </c>
      <c r="J45" s="8">
        <v>850</v>
      </c>
      <c r="K45" s="6" t="s">
        <v>23</v>
      </c>
      <c r="L45" s="9" t="s">
        <v>471</v>
      </c>
    </row>
    <row r="46" spans="2:12" ht="70.5" customHeight="1" x14ac:dyDescent="0.3">
      <c r="B46" s="6">
        <v>37</v>
      </c>
      <c r="C46" s="7" t="s">
        <v>435</v>
      </c>
      <c r="D46" s="8">
        <v>9000</v>
      </c>
      <c r="E46" s="8">
        <v>9000</v>
      </c>
      <c r="F46" s="6" t="s">
        <v>21</v>
      </c>
      <c r="G46" s="6" t="s">
        <v>467</v>
      </c>
      <c r="H46" s="8">
        <v>9000</v>
      </c>
      <c r="I46" s="6" t="s">
        <v>467</v>
      </c>
      <c r="J46" s="8">
        <v>9000</v>
      </c>
      <c r="K46" s="6" t="s">
        <v>23</v>
      </c>
      <c r="L46" s="9" t="s">
        <v>472</v>
      </c>
    </row>
    <row r="47" spans="2:12" ht="70.5" customHeight="1" x14ac:dyDescent="0.3">
      <c r="B47" s="6">
        <v>38</v>
      </c>
      <c r="C47" s="7" t="s">
        <v>460</v>
      </c>
      <c r="D47" s="8">
        <v>20894</v>
      </c>
      <c r="E47" s="8">
        <v>20894</v>
      </c>
      <c r="F47" s="6" t="s">
        <v>21</v>
      </c>
      <c r="G47" s="6" t="s">
        <v>62</v>
      </c>
      <c r="H47" s="8">
        <v>20894</v>
      </c>
      <c r="I47" s="6" t="s">
        <v>62</v>
      </c>
      <c r="J47" s="8">
        <v>20894</v>
      </c>
      <c r="K47" s="6" t="s">
        <v>23</v>
      </c>
      <c r="L47" s="9" t="s">
        <v>473</v>
      </c>
    </row>
    <row r="48" spans="2:12" ht="70.5" customHeight="1" x14ac:dyDescent="0.3">
      <c r="B48" s="6">
        <v>39</v>
      </c>
      <c r="C48" s="7" t="s">
        <v>461</v>
      </c>
      <c r="D48" s="8">
        <v>650</v>
      </c>
      <c r="E48" s="8">
        <v>650</v>
      </c>
      <c r="F48" s="6" t="s">
        <v>21</v>
      </c>
      <c r="G48" s="6" t="s">
        <v>468</v>
      </c>
      <c r="H48" s="8">
        <v>650</v>
      </c>
      <c r="I48" s="6" t="s">
        <v>468</v>
      </c>
      <c r="J48" s="8">
        <v>650</v>
      </c>
      <c r="K48" s="6" t="s">
        <v>23</v>
      </c>
      <c r="L48" s="9" t="s">
        <v>474</v>
      </c>
    </row>
    <row r="49" spans="2:12" ht="70.5" customHeight="1" x14ac:dyDescent="0.3">
      <c r="B49" s="6">
        <v>40</v>
      </c>
      <c r="C49" s="7" t="s">
        <v>462</v>
      </c>
      <c r="D49" s="8">
        <v>3400</v>
      </c>
      <c r="E49" s="8">
        <v>3400</v>
      </c>
      <c r="F49" s="6" t="s">
        <v>21</v>
      </c>
      <c r="G49" s="6" t="s">
        <v>32</v>
      </c>
      <c r="H49" s="8">
        <v>3400</v>
      </c>
      <c r="I49" s="6" t="s">
        <v>32</v>
      </c>
      <c r="J49" s="8">
        <v>3400</v>
      </c>
      <c r="K49" s="6" t="s">
        <v>23</v>
      </c>
      <c r="L49" s="9" t="s">
        <v>475</v>
      </c>
    </row>
    <row r="50" spans="2:12" ht="70.5" customHeight="1" x14ac:dyDescent="0.3">
      <c r="B50" s="6">
        <v>41</v>
      </c>
      <c r="C50" s="7" t="s">
        <v>435</v>
      </c>
      <c r="D50" s="8">
        <v>9000</v>
      </c>
      <c r="E50" s="8">
        <v>9000</v>
      </c>
      <c r="F50" s="6" t="s">
        <v>21</v>
      </c>
      <c r="G50" s="6" t="s">
        <v>432</v>
      </c>
      <c r="H50" s="8">
        <v>9000</v>
      </c>
      <c r="I50" s="6" t="s">
        <v>432</v>
      </c>
      <c r="J50" s="8">
        <v>9000</v>
      </c>
      <c r="K50" s="6" t="s">
        <v>23</v>
      </c>
      <c r="L50" s="9" t="s">
        <v>476</v>
      </c>
    </row>
    <row r="51" spans="2:12" ht="70.5" customHeight="1" x14ac:dyDescent="0.3">
      <c r="B51" s="6">
        <v>42</v>
      </c>
      <c r="C51" s="7" t="s">
        <v>435</v>
      </c>
      <c r="D51" s="8">
        <v>9000</v>
      </c>
      <c r="E51" s="8">
        <v>9000</v>
      </c>
      <c r="F51" s="6" t="s">
        <v>21</v>
      </c>
      <c r="G51" s="6" t="s">
        <v>433</v>
      </c>
      <c r="H51" s="8">
        <v>9000</v>
      </c>
      <c r="I51" s="6" t="s">
        <v>433</v>
      </c>
      <c r="J51" s="8">
        <v>9000</v>
      </c>
      <c r="K51" s="6" t="s">
        <v>23</v>
      </c>
      <c r="L51" s="9" t="s">
        <v>477</v>
      </c>
    </row>
    <row r="52" spans="2:12" ht="70.5" customHeight="1" x14ac:dyDescent="0.3">
      <c r="B52" s="6">
        <v>43</v>
      </c>
      <c r="C52" s="7" t="s">
        <v>435</v>
      </c>
      <c r="D52" s="8">
        <v>9000</v>
      </c>
      <c r="E52" s="8">
        <v>9000</v>
      </c>
      <c r="F52" s="6" t="s">
        <v>21</v>
      </c>
      <c r="G52" s="6" t="s">
        <v>312</v>
      </c>
      <c r="H52" s="8">
        <v>9000</v>
      </c>
      <c r="I52" s="6" t="s">
        <v>312</v>
      </c>
      <c r="J52" s="8">
        <v>9000</v>
      </c>
      <c r="K52" s="6" t="s">
        <v>23</v>
      </c>
      <c r="L52" s="9" t="s">
        <v>478</v>
      </c>
    </row>
    <row r="53" spans="2:12" ht="70.5" customHeight="1" x14ac:dyDescent="0.3">
      <c r="B53" s="6">
        <v>44</v>
      </c>
      <c r="C53" s="7" t="s">
        <v>435</v>
      </c>
      <c r="D53" s="8">
        <v>9000</v>
      </c>
      <c r="E53" s="8">
        <v>9000</v>
      </c>
      <c r="F53" s="6" t="s">
        <v>21</v>
      </c>
      <c r="G53" s="6" t="s">
        <v>434</v>
      </c>
      <c r="H53" s="8">
        <v>9000</v>
      </c>
      <c r="I53" s="6" t="s">
        <v>434</v>
      </c>
      <c r="J53" s="8">
        <v>9000</v>
      </c>
      <c r="K53" s="6" t="s">
        <v>23</v>
      </c>
      <c r="L53" s="9" t="s">
        <v>479</v>
      </c>
    </row>
    <row r="54" spans="2:12" ht="70.5" customHeight="1" x14ac:dyDescent="0.3">
      <c r="B54" s="6">
        <v>45</v>
      </c>
      <c r="C54" s="7" t="s">
        <v>463</v>
      </c>
      <c r="D54" s="8">
        <v>2300</v>
      </c>
      <c r="E54" s="8">
        <v>2300</v>
      </c>
      <c r="F54" s="6" t="s">
        <v>21</v>
      </c>
      <c r="G54" s="6" t="s">
        <v>30</v>
      </c>
      <c r="H54" s="8">
        <v>2300</v>
      </c>
      <c r="I54" s="6" t="s">
        <v>30</v>
      </c>
      <c r="J54" s="8">
        <v>2300</v>
      </c>
      <c r="K54" s="6" t="s">
        <v>23</v>
      </c>
      <c r="L54" s="9" t="s">
        <v>480</v>
      </c>
    </row>
    <row r="55" spans="2:12" ht="70.5" customHeight="1" x14ac:dyDescent="0.3">
      <c r="B55" s="6">
        <v>46</v>
      </c>
      <c r="C55" s="7" t="s">
        <v>464</v>
      </c>
      <c r="D55" s="8">
        <v>2883</v>
      </c>
      <c r="E55" s="8">
        <v>2883</v>
      </c>
      <c r="F55" s="6" t="s">
        <v>21</v>
      </c>
      <c r="G55" s="6" t="s">
        <v>117</v>
      </c>
      <c r="H55" s="8">
        <v>2883</v>
      </c>
      <c r="I55" s="6" t="s">
        <v>117</v>
      </c>
      <c r="J55" s="8">
        <v>2883</v>
      </c>
      <c r="K55" s="6" t="s">
        <v>23</v>
      </c>
      <c r="L55" s="9" t="s">
        <v>481</v>
      </c>
    </row>
    <row r="56" spans="2:12" ht="70.5" customHeight="1" x14ac:dyDescent="0.3">
      <c r="B56" s="6">
        <v>47</v>
      </c>
      <c r="C56" s="7" t="s">
        <v>466</v>
      </c>
      <c r="D56" s="8">
        <v>1980</v>
      </c>
      <c r="E56" s="8">
        <v>1980</v>
      </c>
      <c r="F56" s="6" t="s">
        <v>21</v>
      </c>
      <c r="G56" s="6" t="s">
        <v>30</v>
      </c>
      <c r="H56" s="8">
        <v>1980</v>
      </c>
      <c r="I56" s="6" t="s">
        <v>30</v>
      </c>
      <c r="J56" s="8">
        <v>1980</v>
      </c>
      <c r="K56" s="6" t="s">
        <v>23</v>
      </c>
      <c r="L56" s="9" t="s">
        <v>482</v>
      </c>
    </row>
    <row r="57" spans="2:12" ht="70.5" customHeight="1" x14ac:dyDescent="0.3">
      <c r="B57" s="6">
        <v>48</v>
      </c>
      <c r="C57" s="7" t="s">
        <v>465</v>
      </c>
      <c r="D57" s="8">
        <v>3920</v>
      </c>
      <c r="E57" s="8">
        <v>3920</v>
      </c>
      <c r="F57" s="6" t="s">
        <v>21</v>
      </c>
      <c r="G57" s="6" t="s">
        <v>469</v>
      </c>
      <c r="H57" s="8">
        <v>3920</v>
      </c>
      <c r="I57" s="6" t="s">
        <v>469</v>
      </c>
      <c r="J57" s="8">
        <v>3920</v>
      </c>
      <c r="K57" s="6" t="s">
        <v>23</v>
      </c>
      <c r="L57" s="9" t="s">
        <v>483</v>
      </c>
    </row>
    <row r="58" spans="2:12" ht="20.25" x14ac:dyDescent="0.3">
      <c r="J58" s="38">
        <f>SUM(J10:J57)</f>
        <v>461483.65</v>
      </c>
    </row>
  </sheetData>
  <autoFilter ref="C1:C58" xr:uid="{D6D65EB1-DFFF-4846-A76D-9842020C2324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honeticPr fontId="8" type="noConversion"/>
  <pageMargins left="0.7" right="0.7" top="0.75" bottom="0.75" header="0.3" footer="0.3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E348-6087-4CCD-ADA0-C2911C071CD4}">
  <sheetPr>
    <pageSetUpPr fitToPage="1"/>
  </sheetPr>
  <dimension ref="A1:L19"/>
  <sheetViews>
    <sheetView zoomScale="130" zoomScaleNormal="130" workbookViewId="0">
      <selection activeCell="B14" sqref="B14:B18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2" customWidth="1"/>
    <col min="7" max="7" width="16.25" customWidth="1"/>
    <col min="8" max="8" width="11.875" customWidth="1"/>
    <col min="9" max="9" width="16.375" customWidth="1"/>
    <col min="10" max="10" width="13.7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136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49" t="s">
        <v>134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0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0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ht="66" customHeight="1" x14ac:dyDescent="0.3">
      <c r="B10" s="6">
        <v>1</v>
      </c>
      <c r="C10" s="7" t="s">
        <v>138</v>
      </c>
      <c r="D10" s="15">
        <v>1200</v>
      </c>
      <c r="E10" s="15">
        <v>1200</v>
      </c>
      <c r="F10" s="6" t="s">
        <v>21</v>
      </c>
      <c r="G10" s="6" t="s">
        <v>141</v>
      </c>
      <c r="H10" s="15">
        <v>1200</v>
      </c>
      <c r="I10" s="6" t="s">
        <v>141</v>
      </c>
      <c r="J10" s="15">
        <v>1200</v>
      </c>
      <c r="K10" s="6" t="s">
        <v>23</v>
      </c>
      <c r="L10" s="6" t="s">
        <v>142</v>
      </c>
    </row>
    <row r="11" spans="1:12" ht="66" customHeight="1" x14ac:dyDescent="0.3">
      <c r="B11" s="6">
        <v>2</v>
      </c>
      <c r="C11" s="7" t="s">
        <v>139</v>
      </c>
      <c r="D11" s="15">
        <v>2200</v>
      </c>
      <c r="E11" s="15">
        <v>2200</v>
      </c>
      <c r="F11" s="6" t="s">
        <v>21</v>
      </c>
      <c r="G11" s="6" t="s">
        <v>30</v>
      </c>
      <c r="H11" s="15">
        <v>2200</v>
      </c>
      <c r="I11" s="6" t="s">
        <v>30</v>
      </c>
      <c r="J11" s="15">
        <v>2200</v>
      </c>
      <c r="K11" s="6" t="s">
        <v>23</v>
      </c>
      <c r="L11" s="6" t="s">
        <v>143</v>
      </c>
    </row>
    <row r="12" spans="1:12" ht="68.25" customHeight="1" x14ac:dyDescent="0.3">
      <c r="B12" s="6">
        <v>3</v>
      </c>
      <c r="C12" s="7" t="s">
        <v>140</v>
      </c>
      <c r="D12" s="15">
        <v>1600</v>
      </c>
      <c r="E12" s="15">
        <v>1600</v>
      </c>
      <c r="F12" s="6" t="s">
        <v>21</v>
      </c>
      <c r="G12" s="9" t="s">
        <v>30</v>
      </c>
      <c r="H12" s="14">
        <v>1600</v>
      </c>
      <c r="I12" s="9" t="s">
        <v>30</v>
      </c>
      <c r="J12" s="14">
        <v>1600</v>
      </c>
      <c r="K12" s="9" t="s">
        <v>23</v>
      </c>
      <c r="L12" s="6" t="s">
        <v>144</v>
      </c>
    </row>
    <row r="13" spans="1:12" ht="68.25" customHeight="1" x14ac:dyDescent="0.3">
      <c r="B13" s="6">
        <v>4</v>
      </c>
      <c r="C13" s="7" t="s">
        <v>287</v>
      </c>
      <c r="D13" s="15">
        <v>146000</v>
      </c>
      <c r="E13" s="15">
        <v>144000</v>
      </c>
      <c r="F13" s="6" t="s">
        <v>21</v>
      </c>
      <c r="G13" s="9" t="s">
        <v>92</v>
      </c>
      <c r="H13" s="15">
        <v>144000</v>
      </c>
      <c r="I13" s="9" t="s">
        <v>92</v>
      </c>
      <c r="J13" s="15">
        <v>144000</v>
      </c>
      <c r="K13" s="9" t="s">
        <v>23</v>
      </c>
      <c r="L13" s="6" t="s">
        <v>288</v>
      </c>
    </row>
    <row r="14" spans="1:12" s="16" customFormat="1" ht="70.5" customHeight="1" x14ac:dyDescent="0.3">
      <c r="B14" s="6">
        <v>5</v>
      </c>
      <c r="C14" s="7" t="s">
        <v>156</v>
      </c>
      <c r="D14" s="15">
        <v>20734</v>
      </c>
      <c r="E14" s="15">
        <v>20734</v>
      </c>
      <c r="F14" s="6" t="s">
        <v>21</v>
      </c>
      <c r="G14" s="6" t="s">
        <v>62</v>
      </c>
      <c r="H14" s="15">
        <v>20734</v>
      </c>
      <c r="I14" s="6" t="s">
        <v>62</v>
      </c>
      <c r="J14" s="15">
        <v>20734</v>
      </c>
      <c r="K14" s="6" t="s">
        <v>23</v>
      </c>
      <c r="L14" s="6"/>
    </row>
    <row r="15" spans="1:12" s="16" customFormat="1" ht="68.25" customHeight="1" x14ac:dyDescent="0.3">
      <c r="B15" s="6">
        <v>6</v>
      </c>
      <c r="C15" s="7" t="s">
        <v>137</v>
      </c>
      <c r="D15" s="15">
        <v>84750</v>
      </c>
      <c r="E15" s="15">
        <v>84750</v>
      </c>
      <c r="F15" s="6" t="s">
        <v>21</v>
      </c>
      <c r="G15" s="6" t="s">
        <v>92</v>
      </c>
      <c r="H15" s="15">
        <v>84750</v>
      </c>
      <c r="I15" s="6" t="s">
        <v>92</v>
      </c>
      <c r="J15" s="15">
        <v>84750</v>
      </c>
      <c r="K15" s="6" t="s">
        <v>23</v>
      </c>
      <c r="L15" s="6" t="s">
        <v>145</v>
      </c>
    </row>
    <row r="16" spans="1:12" ht="104.25" customHeight="1" x14ac:dyDescent="0.3">
      <c r="B16" s="6">
        <v>7</v>
      </c>
      <c r="C16" s="7" t="s">
        <v>152</v>
      </c>
      <c r="D16" s="15">
        <v>36059</v>
      </c>
      <c r="E16" s="15">
        <v>36059</v>
      </c>
      <c r="F16" s="6" t="s">
        <v>21</v>
      </c>
      <c r="G16" s="6" t="s">
        <v>153</v>
      </c>
      <c r="H16" s="15">
        <v>36059</v>
      </c>
      <c r="I16" s="6" t="s">
        <v>153</v>
      </c>
      <c r="J16" s="15">
        <v>36059</v>
      </c>
      <c r="K16" s="9" t="s">
        <v>23</v>
      </c>
      <c r="L16" s="6" t="s">
        <v>154</v>
      </c>
    </row>
    <row r="17" spans="2:12" ht="70.5" customHeight="1" x14ac:dyDescent="0.3">
      <c r="B17" s="6">
        <v>8</v>
      </c>
      <c r="C17" s="7" t="s">
        <v>35</v>
      </c>
      <c r="D17" s="21">
        <v>8239.35</v>
      </c>
      <c r="E17" s="21">
        <v>8239.35</v>
      </c>
      <c r="F17" s="6" t="s">
        <v>21</v>
      </c>
      <c r="G17" s="6" t="s">
        <v>36</v>
      </c>
      <c r="H17" s="21">
        <v>8239.35</v>
      </c>
      <c r="I17" s="6" t="s">
        <v>36</v>
      </c>
      <c r="J17" s="21">
        <v>8239.35</v>
      </c>
      <c r="K17" s="6" t="s">
        <v>23</v>
      </c>
      <c r="L17" s="6"/>
    </row>
    <row r="18" spans="2:12" ht="70.5" customHeight="1" x14ac:dyDescent="0.3">
      <c r="B18" s="6">
        <v>9</v>
      </c>
      <c r="C18" s="7" t="s">
        <v>35</v>
      </c>
      <c r="D18" s="21">
        <v>53067</v>
      </c>
      <c r="E18" s="21">
        <v>53067</v>
      </c>
      <c r="F18" s="6" t="s">
        <v>21</v>
      </c>
      <c r="G18" s="6" t="s">
        <v>36</v>
      </c>
      <c r="H18" s="21">
        <v>53067</v>
      </c>
      <c r="I18" s="6" t="s">
        <v>36</v>
      </c>
      <c r="J18" s="21">
        <v>53067</v>
      </c>
      <c r="K18" s="6" t="s">
        <v>23</v>
      </c>
      <c r="L18" s="6"/>
    </row>
    <row r="19" spans="2:12" ht="22.5" x14ac:dyDescent="0.3">
      <c r="J19" s="46">
        <f>SUM(J10:J18)</f>
        <v>351849.35</v>
      </c>
    </row>
  </sheetData>
  <autoFilter ref="C1:C22" xr:uid="{4525E348-6087-4CCD-ADA0-C2911C071CD4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7BA5-D23E-464D-B7C0-602087AB28E4}">
  <sheetPr>
    <pageSetUpPr fitToPage="1"/>
  </sheetPr>
  <dimension ref="A1:L18"/>
  <sheetViews>
    <sheetView topLeftCell="A14" zoomScale="130" zoomScaleNormal="130" workbookViewId="0">
      <selection activeCell="C1" sqref="C1:C1048576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5.5" customWidth="1"/>
    <col min="7" max="7" width="16.25" customWidth="1"/>
    <col min="8" max="8" width="14.125" customWidth="1"/>
    <col min="9" max="9" width="16.375" customWidth="1"/>
    <col min="10" max="10" width="14.87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146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49" t="s">
        <v>147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0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0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ht="126" customHeight="1" x14ac:dyDescent="0.3">
      <c r="B10" s="6">
        <v>1</v>
      </c>
      <c r="C10" s="7" t="s">
        <v>157</v>
      </c>
      <c r="D10" s="15">
        <v>3711</v>
      </c>
      <c r="E10" s="17">
        <v>3711</v>
      </c>
      <c r="F10" s="6" t="s">
        <v>21</v>
      </c>
      <c r="G10" s="6" t="s">
        <v>158</v>
      </c>
      <c r="H10" s="17">
        <v>3711</v>
      </c>
      <c r="I10" s="6" t="s">
        <v>158</v>
      </c>
      <c r="J10" s="17">
        <v>3711</v>
      </c>
      <c r="K10" s="6" t="s">
        <v>23</v>
      </c>
      <c r="L10" s="6" t="s">
        <v>159</v>
      </c>
    </row>
    <row r="11" spans="1:12" s="16" customFormat="1" ht="70.5" customHeight="1" x14ac:dyDescent="0.3">
      <c r="B11" s="6">
        <v>2</v>
      </c>
      <c r="C11" s="7" t="s">
        <v>164</v>
      </c>
      <c r="D11" s="15">
        <v>21940</v>
      </c>
      <c r="E11" s="15">
        <v>21940</v>
      </c>
      <c r="F11" s="6" t="s">
        <v>21</v>
      </c>
      <c r="G11" s="6" t="s">
        <v>62</v>
      </c>
      <c r="H11" s="15">
        <v>21940</v>
      </c>
      <c r="I11" s="6" t="s">
        <v>62</v>
      </c>
      <c r="J11" s="15">
        <v>21940</v>
      </c>
      <c r="K11" s="6" t="s">
        <v>23</v>
      </c>
      <c r="L11" s="6"/>
    </row>
    <row r="12" spans="1:12" ht="66" customHeight="1" x14ac:dyDescent="0.3">
      <c r="B12" s="6">
        <v>3</v>
      </c>
      <c r="C12" s="7" t="s">
        <v>148</v>
      </c>
      <c r="D12" s="15">
        <v>5500</v>
      </c>
      <c r="E12" s="15">
        <v>5500</v>
      </c>
      <c r="F12" s="6" t="s">
        <v>21</v>
      </c>
      <c r="G12" s="6" t="s">
        <v>30</v>
      </c>
      <c r="H12" s="15">
        <v>5500</v>
      </c>
      <c r="I12" s="6" t="s">
        <v>30</v>
      </c>
      <c r="J12" s="15">
        <v>5500</v>
      </c>
      <c r="K12" s="6" t="s">
        <v>23</v>
      </c>
      <c r="L12" s="6" t="s">
        <v>160</v>
      </c>
    </row>
    <row r="13" spans="1:12" ht="66" customHeight="1" x14ac:dyDescent="0.3">
      <c r="B13" s="6">
        <v>4</v>
      </c>
      <c r="C13" s="7" t="s">
        <v>149</v>
      </c>
      <c r="D13" s="15">
        <v>14000</v>
      </c>
      <c r="E13" s="15">
        <v>14000</v>
      </c>
      <c r="F13" s="6" t="s">
        <v>21</v>
      </c>
      <c r="G13" s="6" t="s">
        <v>92</v>
      </c>
      <c r="H13" s="15">
        <v>14000</v>
      </c>
      <c r="I13" s="6" t="s">
        <v>92</v>
      </c>
      <c r="J13" s="15">
        <v>14000</v>
      </c>
      <c r="K13" s="6" t="s">
        <v>23</v>
      </c>
      <c r="L13" s="6" t="s">
        <v>161</v>
      </c>
    </row>
    <row r="14" spans="1:12" ht="68.25" customHeight="1" x14ac:dyDescent="0.3">
      <c r="B14" s="6">
        <v>5</v>
      </c>
      <c r="C14" s="7" t="s">
        <v>150</v>
      </c>
      <c r="D14" s="15">
        <v>14400</v>
      </c>
      <c r="E14" s="15">
        <v>14400</v>
      </c>
      <c r="F14" s="6" t="s">
        <v>21</v>
      </c>
      <c r="G14" s="9" t="s">
        <v>92</v>
      </c>
      <c r="H14" s="15">
        <v>14400</v>
      </c>
      <c r="I14" s="9" t="s">
        <v>92</v>
      </c>
      <c r="J14" s="15">
        <v>14400</v>
      </c>
      <c r="K14" s="9" t="s">
        <v>23</v>
      </c>
      <c r="L14" s="6" t="s">
        <v>162</v>
      </c>
    </row>
    <row r="15" spans="1:12" ht="68.25" customHeight="1" x14ac:dyDescent="0.3">
      <c r="B15" s="6">
        <v>6</v>
      </c>
      <c r="C15" s="7" t="s">
        <v>151</v>
      </c>
      <c r="D15" s="15">
        <v>7830</v>
      </c>
      <c r="E15" s="15">
        <v>7830</v>
      </c>
      <c r="F15" s="6" t="s">
        <v>21</v>
      </c>
      <c r="G15" s="9" t="s">
        <v>92</v>
      </c>
      <c r="H15" s="15">
        <v>7830</v>
      </c>
      <c r="I15" s="9" t="s">
        <v>92</v>
      </c>
      <c r="J15" s="15">
        <v>7830</v>
      </c>
      <c r="K15" s="9" t="s">
        <v>23</v>
      </c>
      <c r="L15" s="6" t="s">
        <v>163</v>
      </c>
    </row>
    <row r="16" spans="1:12" ht="70.5" customHeight="1" x14ac:dyDescent="0.3">
      <c r="B16" s="6">
        <v>7</v>
      </c>
      <c r="C16" s="7" t="s">
        <v>35</v>
      </c>
      <c r="D16" s="21">
        <v>18245.16</v>
      </c>
      <c r="E16" s="21">
        <v>18245.16</v>
      </c>
      <c r="F16" s="6" t="s">
        <v>21</v>
      </c>
      <c r="G16" s="6" t="s">
        <v>36</v>
      </c>
      <c r="H16" s="21">
        <v>18245.16</v>
      </c>
      <c r="I16" s="6" t="s">
        <v>36</v>
      </c>
      <c r="J16" s="21">
        <v>18245.16</v>
      </c>
      <c r="K16" s="6" t="s">
        <v>23</v>
      </c>
      <c r="L16" s="6"/>
    </row>
    <row r="17" spans="2:12" ht="70.5" customHeight="1" x14ac:dyDescent="0.3">
      <c r="B17" s="6">
        <v>8</v>
      </c>
      <c r="C17" s="7" t="s">
        <v>35</v>
      </c>
      <c r="D17" s="21">
        <v>117511.2</v>
      </c>
      <c r="E17" s="21">
        <v>117511.2</v>
      </c>
      <c r="F17" s="6" t="s">
        <v>21</v>
      </c>
      <c r="G17" s="6" t="s">
        <v>36</v>
      </c>
      <c r="H17" s="21">
        <v>117511.2</v>
      </c>
      <c r="I17" s="6" t="s">
        <v>36</v>
      </c>
      <c r="J17" s="21">
        <v>117511.2</v>
      </c>
      <c r="K17" s="6" t="s">
        <v>23</v>
      </c>
      <c r="L17" s="6"/>
    </row>
    <row r="18" spans="2:12" ht="20.25" x14ac:dyDescent="0.3">
      <c r="J18" s="42">
        <f>SUM(J10:J17)</f>
        <v>203137.36</v>
      </c>
    </row>
  </sheetData>
  <autoFilter ref="C1:C18" xr:uid="{7F217BA5-D23E-464D-B7C0-602087AB28E4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D175-EE89-4D13-88DD-D3373F869A7F}">
  <sheetPr>
    <pageSetUpPr fitToPage="1"/>
  </sheetPr>
  <dimension ref="A1:L13"/>
  <sheetViews>
    <sheetView topLeftCell="A9" zoomScale="130" zoomScaleNormal="130" workbookViewId="0">
      <selection activeCell="D11" sqref="D11:D12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2" customWidth="1"/>
    <col min="7" max="7" width="16.25" customWidth="1"/>
    <col min="8" max="8" width="11.875" customWidth="1"/>
    <col min="9" max="9" width="16.375" customWidth="1"/>
    <col min="10" max="10" width="12.7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165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49" t="s">
        <v>166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0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0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s="16" customFormat="1" ht="70.5" customHeight="1" x14ac:dyDescent="0.3">
      <c r="B10" s="6">
        <v>1</v>
      </c>
      <c r="C10" s="7" t="s">
        <v>167</v>
      </c>
      <c r="D10" s="15">
        <v>220000</v>
      </c>
      <c r="E10" s="15">
        <v>17105</v>
      </c>
      <c r="F10" s="6" t="s">
        <v>21</v>
      </c>
      <c r="G10" s="6" t="s">
        <v>62</v>
      </c>
      <c r="H10" s="15">
        <v>17105</v>
      </c>
      <c r="I10" s="6" t="s">
        <v>62</v>
      </c>
      <c r="J10" s="15">
        <v>17105</v>
      </c>
      <c r="K10" s="6" t="s">
        <v>23</v>
      </c>
      <c r="L10" s="6"/>
    </row>
    <row r="11" spans="1:12" ht="70.5" customHeight="1" x14ac:dyDescent="0.3">
      <c r="B11" s="6">
        <v>2</v>
      </c>
      <c r="C11" s="7" t="s">
        <v>35</v>
      </c>
      <c r="D11" s="21">
        <v>9106.65</v>
      </c>
      <c r="E11" s="21">
        <v>9106.65</v>
      </c>
      <c r="F11" s="6" t="s">
        <v>21</v>
      </c>
      <c r="G11" s="6" t="s">
        <v>36</v>
      </c>
      <c r="H11" s="21">
        <v>9106.65</v>
      </c>
      <c r="I11" s="6" t="s">
        <v>36</v>
      </c>
      <c r="J11" s="21">
        <v>9106.65</v>
      </c>
      <c r="K11" s="6" t="s">
        <v>23</v>
      </c>
      <c r="L11" s="6"/>
    </row>
    <row r="12" spans="1:12" ht="70.5" customHeight="1" x14ac:dyDescent="0.3">
      <c r="B12" s="6">
        <v>3</v>
      </c>
      <c r="C12" s="7" t="s">
        <v>35</v>
      </c>
      <c r="D12" s="21">
        <v>58653</v>
      </c>
      <c r="E12" s="21">
        <v>58653</v>
      </c>
      <c r="F12" s="6" t="s">
        <v>21</v>
      </c>
      <c r="G12" s="6" t="s">
        <v>36</v>
      </c>
      <c r="H12" s="21">
        <v>58653</v>
      </c>
      <c r="I12" s="6" t="s">
        <v>36</v>
      </c>
      <c r="J12" s="43">
        <v>58653</v>
      </c>
      <c r="K12" s="6" t="s">
        <v>23</v>
      </c>
      <c r="L12" s="6"/>
    </row>
    <row r="13" spans="1:12" ht="22.5" x14ac:dyDescent="0.3">
      <c r="J13" s="44">
        <f>SUM(J10:J12)</f>
        <v>84864.65</v>
      </c>
    </row>
  </sheetData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019B-C5B8-4D93-9D2E-2719FF4FDE5A}">
  <sheetPr>
    <pageSetUpPr fitToPage="1"/>
  </sheetPr>
  <dimension ref="A1:L22"/>
  <sheetViews>
    <sheetView zoomScale="130" zoomScaleNormal="130" workbookViewId="0">
      <selection activeCell="B14" sqref="B14:B21"/>
    </sheetView>
  </sheetViews>
  <sheetFormatPr defaultRowHeight="16.5" x14ac:dyDescent="0.3"/>
  <cols>
    <col min="1" max="1" width="4.75" customWidth="1"/>
    <col min="2" max="2" width="9.25" customWidth="1"/>
    <col min="3" max="3" width="30" customWidth="1"/>
    <col min="4" max="4" width="13.375" customWidth="1"/>
    <col min="5" max="5" width="12" customWidth="1"/>
    <col min="7" max="7" width="16.25" customWidth="1"/>
    <col min="8" max="8" width="11.875" customWidth="1"/>
    <col min="9" max="9" width="16.375" customWidth="1"/>
    <col min="10" max="10" width="12.75" customWidth="1"/>
    <col min="11" max="11" width="13.875" customWidth="1"/>
    <col min="12" max="12" width="20.125" customWidth="1"/>
  </cols>
  <sheetData>
    <row r="1" spans="1:12" ht="20.25" x14ac:dyDescent="0.3">
      <c r="L1" s="11" t="s">
        <v>52</v>
      </c>
    </row>
    <row r="2" spans="1:12" ht="20.25" x14ac:dyDescent="0.3">
      <c r="A2" s="49" t="s">
        <v>168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0.25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0.25" x14ac:dyDescent="0.3">
      <c r="A4" s="49" t="s">
        <v>177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5.5" x14ac:dyDescent="0.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5.5" x14ac:dyDescent="0.5">
      <c r="A6" s="2"/>
      <c r="B6" s="3" t="s">
        <v>3</v>
      </c>
      <c r="C6" s="3" t="s">
        <v>4</v>
      </c>
      <c r="D6" s="2"/>
      <c r="E6" s="2"/>
      <c r="F6" s="2"/>
      <c r="G6" s="2"/>
      <c r="H6" s="2"/>
      <c r="I6" s="2"/>
      <c r="J6" s="2"/>
      <c r="K6" s="2"/>
      <c r="L6" s="2"/>
    </row>
    <row r="7" spans="1:12" ht="25.5" x14ac:dyDescent="0.5">
      <c r="A7" s="2"/>
      <c r="B7" s="4" t="s">
        <v>37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30.75" customHeight="1" x14ac:dyDescent="0.3">
      <c r="B8" s="50" t="s">
        <v>5</v>
      </c>
      <c r="C8" s="50" t="s">
        <v>6</v>
      </c>
      <c r="D8" s="5" t="s">
        <v>7</v>
      </c>
      <c r="E8" s="50" t="s">
        <v>9</v>
      </c>
      <c r="F8" s="5" t="s">
        <v>10</v>
      </c>
      <c r="G8" s="50" t="s">
        <v>12</v>
      </c>
      <c r="H8" s="50" t="s">
        <v>13</v>
      </c>
      <c r="I8" s="50" t="s">
        <v>14</v>
      </c>
      <c r="J8" s="5" t="s">
        <v>15</v>
      </c>
      <c r="K8" s="5" t="s">
        <v>16</v>
      </c>
      <c r="L8" s="5" t="s">
        <v>18</v>
      </c>
    </row>
    <row r="9" spans="1:12" ht="24" customHeight="1" x14ac:dyDescent="0.3">
      <c r="B9" s="50"/>
      <c r="C9" s="50"/>
      <c r="D9" s="5" t="s">
        <v>8</v>
      </c>
      <c r="E9" s="50"/>
      <c r="F9" s="5" t="s">
        <v>11</v>
      </c>
      <c r="G9" s="50"/>
      <c r="H9" s="50"/>
      <c r="I9" s="50"/>
      <c r="J9" s="5" t="s">
        <v>11</v>
      </c>
      <c r="K9" s="5" t="s">
        <v>17</v>
      </c>
      <c r="L9" s="5" t="s">
        <v>19</v>
      </c>
    </row>
    <row r="10" spans="1:12" s="16" customFormat="1" ht="70.5" customHeight="1" x14ac:dyDescent="0.3">
      <c r="B10" s="6">
        <v>1</v>
      </c>
      <c r="C10" s="7" t="s">
        <v>169</v>
      </c>
      <c r="D10" s="15">
        <v>1500</v>
      </c>
      <c r="E10" s="15">
        <v>1500</v>
      </c>
      <c r="F10" s="6" t="s">
        <v>21</v>
      </c>
      <c r="G10" s="6" t="s">
        <v>170</v>
      </c>
      <c r="H10" s="15">
        <v>1500</v>
      </c>
      <c r="I10" s="6" t="s">
        <v>170</v>
      </c>
      <c r="J10" s="15">
        <v>1500</v>
      </c>
      <c r="K10" s="6" t="s">
        <v>23</v>
      </c>
      <c r="L10" s="6" t="s">
        <v>178</v>
      </c>
    </row>
    <row r="11" spans="1:12" s="16" customFormat="1" ht="70.5" customHeight="1" x14ac:dyDescent="0.3">
      <c r="B11" s="6">
        <v>2</v>
      </c>
      <c r="C11" s="7" t="s">
        <v>171</v>
      </c>
      <c r="D11" s="15">
        <v>3100</v>
      </c>
      <c r="E11" s="15">
        <v>3100</v>
      </c>
      <c r="F11" s="6" t="s">
        <v>21</v>
      </c>
      <c r="G11" s="6" t="s">
        <v>28</v>
      </c>
      <c r="H11" s="15">
        <v>3100</v>
      </c>
      <c r="I11" s="6" t="s">
        <v>28</v>
      </c>
      <c r="J11" s="15">
        <v>3100</v>
      </c>
      <c r="K11" s="6" t="s">
        <v>23</v>
      </c>
      <c r="L11" s="6" t="s">
        <v>179</v>
      </c>
    </row>
    <row r="12" spans="1:12" s="16" customFormat="1" ht="70.5" customHeight="1" x14ac:dyDescent="0.3">
      <c r="B12" s="6">
        <v>3</v>
      </c>
      <c r="C12" s="7" t="s">
        <v>172</v>
      </c>
      <c r="D12" s="15">
        <v>2200</v>
      </c>
      <c r="E12" s="15">
        <v>2200</v>
      </c>
      <c r="F12" s="6" t="s">
        <v>21</v>
      </c>
      <c r="G12" s="6" t="s">
        <v>104</v>
      </c>
      <c r="H12" s="15">
        <v>2200</v>
      </c>
      <c r="I12" s="6" t="s">
        <v>104</v>
      </c>
      <c r="J12" s="15">
        <v>2200</v>
      </c>
      <c r="K12" s="6" t="s">
        <v>23</v>
      </c>
      <c r="L12" s="6" t="s">
        <v>180</v>
      </c>
    </row>
    <row r="13" spans="1:12" s="16" customFormat="1" ht="70.5" customHeight="1" x14ac:dyDescent="0.3">
      <c r="B13" s="6">
        <v>4</v>
      </c>
      <c r="C13" s="7" t="s">
        <v>173</v>
      </c>
      <c r="D13" s="15">
        <v>5000</v>
      </c>
      <c r="E13" s="15">
        <v>400</v>
      </c>
      <c r="F13" s="6" t="s">
        <v>21</v>
      </c>
      <c r="G13" s="6" t="s">
        <v>174</v>
      </c>
      <c r="H13" s="15">
        <v>400</v>
      </c>
      <c r="I13" s="6" t="s">
        <v>174</v>
      </c>
      <c r="J13" s="15">
        <v>400</v>
      </c>
      <c r="K13" s="6" t="s">
        <v>23</v>
      </c>
      <c r="L13" s="6" t="s">
        <v>181</v>
      </c>
    </row>
    <row r="14" spans="1:12" s="16" customFormat="1" ht="70.5" customHeight="1" x14ac:dyDescent="0.3">
      <c r="B14" s="6">
        <v>5</v>
      </c>
      <c r="C14" s="7" t="s">
        <v>175</v>
      </c>
      <c r="D14" s="15">
        <v>15000</v>
      </c>
      <c r="E14" s="15">
        <v>600</v>
      </c>
      <c r="F14" s="6" t="s">
        <v>21</v>
      </c>
      <c r="G14" s="6" t="s">
        <v>176</v>
      </c>
      <c r="H14" s="15">
        <v>600</v>
      </c>
      <c r="I14" s="6" t="s">
        <v>176</v>
      </c>
      <c r="J14" s="15">
        <v>600</v>
      </c>
      <c r="K14" s="6" t="s">
        <v>23</v>
      </c>
      <c r="L14" s="6" t="s">
        <v>182</v>
      </c>
    </row>
    <row r="15" spans="1:12" s="16" customFormat="1" ht="70.5" customHeight="1" x14ac:dyDescent="0.3">
      <c r="B15" s="6">
        <v>6</v>
      </c>
      <c r="C15" s="7" t="s">
        <v>183</v>
      </c>
      <c r="D15" s="15">
        <v>22500</v>
      </c>
      <c r="E15" s="15">
        <v>22500</v>
      </c>
      <c r="F15" s="6" t="s">
        <v>21</v>
      </c>
      <c r="G15" s="6" t="s">
        <v>184</v>
      </c>
      <c r="H15" s="15">
        <v>22390</v>
      </c>
      <c r="I15" s="6" t="s">
        <v>184</v>
      </c>
      <c r="J15" s="15">
        <v>22390</v>
      </c>
      <c r="K15" s="6" t="s">
        <v>23</v>
      </c>
      <c r="L15" s="6" t="s">
        <v>185</v>
      </c>
    </row>
    <row r="16" spans="1:12" s="16" customFormat="1" ht="70.5" customHeight="1" x14ac:dyDescent="0.3">
      <c r="B16" s="6">
        <v>7</v>
      </c>
      <c r="C16" s="7" t="s">
        <v>186</v>
      </c>
      <c r="D16" s="15">
        <v>26500</v>
      </c>
      <c r="E16" s="15">
        <v>26500</v>
      </c>
      <c r="F16" s="6" t="s">
        <v>21</v>
      </c>
      <c r="G16" s="6" t="s">
        <v>184</v>
      </c>
      <c r="H16" s="15">
        <v>26390</v>
      </c>
      <c r="I16" s="6" t="s">
        <v>184</v>
      </c>
      <c r="J16" s="15">
        <v>26390</v>
      </c>
      <c r="K16" s="6" t="s">
        <v>23</v>
      </c>
      <c r="L16" s="6" t="s">
        <v>188</v>
      </c>
    </row>
    <row r="17" spans="2:12" s="16" customFormat="1" ht="88.5" customHeight="1" x14ac:dyDescent="0.3">
      <c r="B17" s="6">
        <v>8</v>
      </c>
      <c r="C17" s="7" t="s">
        <v>187</v>
      </c>
      <c r="D17" s="15">
        <v>64000</v>
      </c>
      <c r="E17" s="15">
        <v>64000</v>
      </c>
      <c r="F17" s="6" t="s">
        <v>21</v>
      </c>
      <c r="G17" s="6" t="s">
        <v>184</v>
      </c>
      <c r="H17" s="15">
        <v>63770</v>
      </c>
      <c r="I17" s="6" t="s">
        <v>184</v>
      </c>
      <c r="J17" s="15">
        <v>63770</v>
      </c>
      <c r="K17" s="6" t="s">
        <v>23</v>
      </c>
      <c r="L17" s="6" t="s">
        <v>189</v>
      </c>
    </row>
    <row r="18" spans="2:12" s="16" customFormat="1" ht="70.5" customHeight="1" x14ac:dyDescent="0.3">
      <c r="B18" s="6">
        <v>9</v>
      </c>
      <c r="C18" s="7" t="s">
        <v>190</v>
      </c>
      <c r="D18" s="15">
        <v>23300</v>
      </c>
      <c r="E18" s="15">
        <v>23300</v>
      </c>
      <c r="F18" s="6" t="s">
        <v>21</v>
      </c>
      <c r="G18" s="6" t="s">
        <v>184</v>
      </c>
      <c r="H18" s="15">
        <v>23200</v>
      </c>
      <c r="I18" s="6" t="s">
        <v>184</v>
      </c>
      <c r="J18" s="15">
        <v>23200</v>
      </c>
      <c r="K18" s="6" t="s">
        <v>23</v>
      </c>
      <c r="L18" s="6" t="s">
        <v>191</v>
      </c>
    </row>
    <row r="19" spans="2:12" s="16" customFormat="1" ht="70.5" customHeight="1" x14ac:dyDescent="0.3">
      <c r="B19" s="6">
        <v>10</v>
      </c>
      <c r="C19" s="7" t="s">
        <v>35</v>
      </c>
      <c r="D19" s="21">
        <v>11929.05</v>
      </c>
      <c r="E19" s="21">
        <v>11929.05</v>
      </c>
      <c r="F19" s="6" t="s">
        <v>21</v>
      </c>
      <c r="G19" s="6" t="s">
        <v>36</v>
      </c>
      <c r="H19" s="21">
        <v>11929.05</v>
      </c>
      <c r="I19" s="6" t="s">
        <v>36</v>
      </c>
      <c r="J19" s="21">
        <v>11929.05</v>
      </c>
      <c r="K19" s="6" t="s">
        <v>23</v>
      </c>
      <c r="L19" s="6"/>
    </row>
    <row r="20" spans="2:12" s="16" customFormat="1" ht="70.5" customHeight="1" x14ac:dyDescent="0.3">
      <c r="B20" s="6">
        <v>11</v>
      </c>
      <c r="C20" s="7" t="s">
        <v>35</v>
      </c>
      <c r="D20" s="21">
        <v>89082</v>
      </c>
      <c r="E20" s="21">
        <v>89082</v>
      </c>
      <c r="F20" s="6" t="s">
        <v>21</v>
      </c>
      <c r="G20" s="6" t="s">
        <v>36</v>
      </c>
      <c r="H20" s="21">
        <v>89082</v>
      </c>
      <c r="I20" s="6" t="s">
        <v>36</v>
      </c>
      <c r="J20" s="21">
        <v>89082</v>
      </c>
      <c r="K20" s="6" t="s">
        <v>23</v>
      </c>
      <c r="L20" s="6"/>
    </row>
    <row r="21" spans="2:12" s="16" customFormat="1" ht="70.5" customHeight="1" x14ac:dyDescent="0.3">
      <c r="B21" s="6">
        <v>12</v>
      </c>
      <c r="C21" s="7" t="s">
        <v>204</v>
      </c>
      <c r="D21" s="15">
        <v>220000</v>
      </c>
      <c r="E21" s="15">
        <v>20796</v>
      </c>
      <c r="F21" s="6" t="s">
        <v>21</v>
      </c>
      <c r="G21" s="6" t="s">
        <v>62</v>
      </c>
      <c r="H21" s="15">
        <v>20796</v>
      </c>
      <c r="I21" s="6" t="s">
        <v>62</v>
      </c>
      <c r="J21" s="15">
        <v>20796</v>
      </c>
      <c r="K21" s="6" t="s">
        <v>23</v>
      </c>
      <c r="L21" s="6"/>
    </row>
    <row r="22" spans="2:12" ht="20.25" x14ac:dyDescent="0.3">
      <c r="J22" s="42">
        <f>SUM(J10:J21)</f>
        <v>265357.05</v>
      </c>
    </row>
  </sheetData>
  <autoFilter ref="C1:C22" xr:uid="{2DFB019B-C5B8-4D93-9D2E-2719FF4FDE5A}"/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ภาพรวม</vt:lpstr>
      <vt:lpstr>ตุลาคม 67</vt:lpstr>
      <vt:lpstr>พฤศจิกายน 67</vt:lpstr>
      <vt:lpstr>ธันวาคม 67 </vt:lpstr>
      <vt:lpstr>มกราคม 68</vt:lpstr>
      <vt:lpstr>กุมภาพันธ์ 68 </vt:lpstr>
      <vt:lpstr>มีนาคม 68</vt:lpstr>
      <vt:lpstr>เมษายน 68 </vt:lpstr>
      <vt:lpstr>พฤษภาคม 68</vt:lpstr>
      <vt:lpstr>มิถุนายน 68</vt:lpstr>
      <vt:lpstr>กรกฎาคม 68</vt:lpstr>
      <vt:lpstr>สิงหาคม 68</vt:lpstr>
      <vt:lpstr>กันยายน 68</vt:lpstr>
      <vt:lpstr>'สิงหาคม 68'!_Hlk205199124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2026-04-27T03:15:34Z</cp:lastPrinted>
  <dcterms:created xsi:type="dcterms:W3CDTF">2026-03-17T07:32:14Z</dcterms:created>
  <dcterms:modified xsi:type="dcterms:W3CDTF">2026-04-27T03:15:49Z</dcterms:modified>
</cp:coreProperties>
</file>